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ron\OneDrive\Finances\"/>
    </mc:Choice>
  </mc:AlternateContent>
  <bookViews>
    <workbookView xWindow="0" yWindow="0" windowWidth="28800" windowHeight="12210"/>
  </bookViews>
  <sheets>
    <sheet name="Amortization" sheetId="1" r:id="rId1"/>
    <sheet name="Pie Chart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7" i="1" l="1"/>
  <c r="C17" i="1" l="1"/>
  <c r="D17" i="1" s="1"/>
  <c r="E5" i="1" s="1"/>
  <c r="B18" i="1" l="1"/>
  <c r="E17" i="1"/>
  <c r="B19" i="1" l="1"/>
  <c r="A18" i="1"/>
  <c r="F17" i="1"/>
  <c r="G17" i="1"/>
  <c r="C18" i="1" s="1"/>
  <c r="D18" i="1" s="1"/>
  <c r="B20" i="1" l="1"/>
  <c r="B21" i="1" s="1"/>
  <c r="A19" i="1"/>
  <c r="G18" i="1"/>
  <c r="C19" i="1" s="1"/>
  <c r="E18" i="1"/>
  <c r="F18" i="1" s="1"/>
  <c r="A20" i="1" l="1"/>
  <c r="A21" i="1" s="1"/>
  <c r="B22" i="1"/>
  <c r="D19" i="1"/>
  <c r="G19" i="1" s="1"/>
  <c r="C20" i="1" s="1"/>
  <c r="E19" i="1"/>
  <c r="B23" i="1" l="1"/>
  <c r="A22" i="1"/>
  <c r="F19" i="1"/>
  <c r="E20" i="1"/>
  <c r="D20" i="1" s="1"/>
  <c r="G20" i="1" s="1"/>
  <c r="C21" i="1" s="1"/>
  <c r="A23" i="1" l="1"/>
  <c r="B24" i="1"/>
  <c r="F20" i="1"/>
  <c r="E21" i="1"/>
  <c r="D21" i="1" s="1"/>
  <c r="G21" i="1" s="1"/>
  <c r="C22" i="1" s="1"/>
  <c r="B25" i="1" l="1"/>
  <c r="A24" i="1"/>
  <c r="F21" i="1"/>
  <c r="E22" i="1"/>
  <c r="D22" i="1" s="1"/>
  <c r="G22" i="1" s="1"/>
  <c r="C23" i="1" s="1"/>
  <c r="A25" i="1" l="1"/>
  <c r="B26" i="1"/>
  <c r="F22" i="1"/>
  <c r="E23" i="1"/>
  <c r="D23" i="1" s="1"/>
  <c r="G23" i="1" s="1"/>
  <c r="C24" i="1" s="1"/>
  <c r="B27" i="1" l="1"/>
  <c r="A26" i="1"/>
  <c r="F23" i="1"/>
  <c r="E24" i="1"/>
  <c r="D24" i="1" s="1"/>
  <c r="G24" i="1" s="1"/>
  <c r="C25" i="1" s="1"/>
  <c r="A27" i="1" l="1"/>
  <c r="B28" i="1"/>
  <c r="F24" i="1"/>
  <c r="E25" i="1"/>
  <c r="D25" i="1" s="1"/>
  <c r="G25" i="1" s="1"/>
  <c r="C26" i="1" s="1"/>
  <c r="B29" i="1" l="1"/>
  <c r="A28" i="1"/>
  <c r="F25" i="1"/>
  <c r="E26" i="1"/>
  <c r="D26" i="1" s="1"/>
  <c r="G26" i="1" s="1"/>
  <c r="C27" i="1" s="1"/>
  <c r="A29" i="1" l="1"/>
  <c r="B30" i="1"/>
  <c r="F26" i="1"/>
  <c r="E27" i="1"/>
  <c r="D27" i="1" s="1"/>
  <c r="G27" i="1" s="1"/>
  <c r="C28" i="1" s="1"/>
  <c r="B31" i="1" l="1"/>
  <c r="A30" i="1"/>
  <c r="F27" i="1"/>
  <c r="E28" i="1"/>
  <c r="D28" i="1" s="1"/>
  <c r="G28" i="1" s="1"/>
  <c r="C29" i="1" s="1"/>
  <c r="A31" i="1" l="1"/>
  <c r="B32" i="1"/>
  <c r="F28" i="1"/>
  <c r="E29" i="1"/>
  <c r="D29" i="1" s="1"/>
  <c r="G29" i="1" s="1"/>
  <c r="C30" i="1" s="1"/>
  <c r="B33" i="1" l="1"/>
  <c r="A32" i="1"/>
  <c r="F29" i="1"/>
  <c r="E30" i="1"/>
  <c r="D30" i="1" s="1"/>
  <c r="G30" i="1" s="1"/>
  <c r="C31" i="1" s="1"/>
  <c r="A33" i="1" l="1"/>
  <c r="B34" i="1"/>
  <c r="F30" i="1"/>
  <c r="E31" i="1"/>
  <c r="D31" i="1" s="1"/>
  <c r="G31" i="1" s="1"/>
  <c r="C32" i="1" s="1"/>
  <c r="B35" i="1" l="1"/>
  <c r="A34" i="1"/>
  <c r="F31" i="1"/>
  <c r="E32" i="1"/>
  <c r="D32" i="1" s="1"/>
  <c r="G32" i="1" s="1"/>
  <c r="C33" i="1" s="1"/>
  <c r="A35" i="1" l="1"/>
  <c r="B36" i="1"/>
  <c r="F32" i="1"/>
  <c r="E33" i="1"/>
  <c r="D33" i="1" s="1"/>
  <c r="G33" i="1" s="1"/>
  <c r="C34" i="1" s="1"/>
  <c r="B37" i="1" l="1"/>
  <c r="A36" i="1"/>
  <c r="F33" i="1"/>
  <c r="E34" i="1"/>
  <c r="D34" i="1" s="1"/>
  <c r="G34" i="1" s="1"/>
  <c r="C35" i="1" s="1"/>
  <c r="A37" i="1" l="1"/>
  <c r="B38" i="1"/>
  <c r="F34" i="1"/>
  <c r="E35" i="1"/>
  <c r="D35" i="1" s="1"/>
  <c r="G35" i="1" s="1"/>
  <c r="C36" i="1" s="1"/>
  <c r="B39" i="1" l="1"/>
  <c r="A38" i="1"/>
  <c r="F35" i="1"/>
  <c r="E36" i="1"/>
  <c r="D36" i="1" s="1"/>
  <c r="G36" i="1" s="1"/>
  <c r="C37" i="1" s="1"/>
  <c r="A39" i="1" l="1"/>
  <c r="B40" i="1"/>
  <c r="F36" i="1"/>
  <c r="E37" i="1"/>
  <c r="D37" i="1" s="1"/>
  <c r="G37" i="1" s="1"/>
  <c r="C38" i="1" s="1"/>
  <c r="B41" i="1" l="1"/>
  <c r="A40" i="1"/>
  <c r="F37" i="1"/>
  <c r="E38" i="1"/>
  <c r="D38" i="1" s="1"/>
  <c r="G38" i="1" s="1"/>
  <c r="C39" i="1" s="1"/>
  <c r="A41" i="1" l="1"/>
  <c r="B42" i="1"/>
  <c r="F38" i="1"/>
  <c r="E39" i="1"/>
  <c r="D39" i="1" s="1"/>
  <c r="G39" i="1" s="1"/>
  <c r="C40" i="1" s="1"/>
  <c r="B43" i="1" l="1"/>
  <c r="A42" i="1"/>
  <c r="F39" i="1"/>
  <c r="E40" i="1"/>
  <c r="D40" i="1" s="1"/>
  <c r="G40" i="1" s="1"/>
  <c r="C41" i="1" s="1"/>
  <c r="A43" i="1" l="1"/>
  <c r="B44" i="1"/>
  <c r="F40" i="1"/>
  <c r="E41" i="1"/>
  <c r="D41" i="1" s="1"/>
  <c r="G41" i="1" s="1"/>
  <c r="C42" i="1" s="1"/>
  <c r="B45" i="1" l="1"/>
  <c r="A44" i="1"/>
  <c r="F41" i="1"/>
  <c r="E42" i="1"/>
  <c r="D42" i="1" s="1"/>
  <c r="G42" i="1" s="1"/>
  <c r="C43" i="1" s="1"/>
  <c r="A45" i="1" l="1"/>
  <c r="B46" i="1"/>
  <c r="F42" i="1"/>
  <c r="E43" i="1"/>
  <c r="D43" i="1" s="1"/>
  <c r="G43" i="1" s="1"/>
  <c r="C44" i="1" s="1"/>
  <c r="B47" i="1" l="1"/>
  <c r="A46" i="1"/>
  <c r="F43" i="1"/>
  <c r="E44" i="1"/>
  <c r="D44" i="1" s="1"/>
  <c r="G44" i="1" s="1"/>
  <c r="C45" i="1" s="1"/>
  <c r="A47" i="1" l="1"/>
  <c r="B48" i="1"/>
  <c r="D45" i="1"/>
  <c r="G45" i="1" s="1"/>
  <c r="C46" i="1" s="1"/>
  <c r="F44" i="1"/>
  <c r="E45" i="1"/>
  <c r="B49" i="1" l="1"/>
  <c r="A48" i="1"/>
  <c r="F45" i="1"/>
  <c r="E46" i="1"/>
  <c r="D46" i="1" s="1"/>
  <c r="G46" i="1" s="1"/>
  <c r="C47" i="1" s="1"/>
  <c r="A49" i="1" l="1"/>
  <c r="B50" i="1"/>
  <c r="F46" i="1"/>
  <c r="E47" i="1"/>
  <c r="D47" i="1" s="1"/>
  <c r="G47" i="1" s="1"/>
  <c r="C48" i="1" s="1"/>
  <c r="B51" i="1" l="1"/>
  <c r="A50" i="1"/>
  <c r="F47" i="1"/>
  <c r="E48" i="1"/>
  <c r="D48" i="1" s="1"/>
  <c r="G48" i="1" s="1"/>
  <c r="C49" i="1" s="1"/>
  <c r="A51" i="1" l="1"/>
  <c r="B52" i="1"/>
  <c r="F48" i="1"/>
  <c r="E49" i="1"/>
  <c r="D49" i="1" s="1"/>
  <c r="G49" i="1" s="1"/>
  <c r="C50" i="1" s="1"/>
  <c r="B53" i="1" l="1"/>
  <c r="A52" i="1"/>
  <c r="D50" i="1"/>
  <c r="G50" i="1" s="1"/>
  <c r="C51" i="1" s="1"/>
  <c r="F49" i="1"/>
  <c r="E50" i="1"/>
  <c r="A53" i="1" l="1"/>
  <c r="B54" i="1"/>
  <c r="F50" i="1"/>
  <c r="E51" i="1"/>
  <c r="D51" i="1" s="1"/>
  <c r="G51" i="1" s="1"/>
  <c r="C52" i="1" s="1"/>
  <c r="B55" i="1" l="1"/>
  <c r="A54" i="1"/>
  <c r="F51" i="1"/>
  <c r="E52" i="1"/>
  <c r="D52" i="1" s="1"/>
  <c r="G52" i="1" s="1"/>
  <c r="C53" i="1" s="1"/>
  <c r="A55" i="1" l="1"/>
  <c r="B56" i="1"/>
  <c r="D53" i="1"/>
  <c r="G53" i="1" s="1"/>
  <c r="C54" i="1" s="1"/>
  <c r="F52" i="1"/>
  <c r="E53" i="1"/>
  <c r="B57" i="1" l="1"/>
  <c r="A56" i="1"/>
  <c r="F53" i="1"/>
  <c r="E54" i="1"/>
  <c r="D54" i="1" s="1"/>
  <c r="G54" i="1" s="1"/>
  <c r="C55" i="1" s="1"/>
  <c r="A57" i="1" l="1"/>
  <c r="B58" i="1"/>
  <c r="F54" i="1"/>
  <c r="E55" i="1"/>
  <c r="D55" i="1" s="1"/>
  <c r="G55" i="1" s="1"/>
  <c r="C56" i="1" s="1"/>
  <c r="B59" i="1" l="1"/>
  <c r="A58" i="1"/>
  <c r="F55" i="1"/>
  <c r="D56" i="1"/>
  <c r="G56" i="1" s="1"/>
  <c r="C57" i="1" s="1"/>
  <c r="E56" i="1"/>
  <c r="A59" i="1" l="1"/>
  <c r="B60" i="1"/>
  <c r="F56" i="1"/>
  <c r="E57" i="1"/>
  <c r="D57" i="1" s="1"/>
  <c r="G57" i="1" s="1"/>
  <c r="C58" i="1" s="1"/>
  <c r="B61" i="1" l="1"/>
  <c r="A60" i="1"/>
  <c r="F57" i="1"/>
  <c r="E58" i="1"/>
  <c r="D58" i="1" s="1"/>
  <c r="G58" i="1" s="1"/>
  <c r="C59" i="1" s="1"/>
  <c r="A61" i="1" l="1"/>
  <c r="B62" i="1"/>
  <c r="D59" i="1"/>
  <c r="G59" i="1" s="1"/>
  <c r="C60" i="1" s="1"/>
  <c r="F58" i="1"/>
  <c r="E59" i="1"/>
  <c r="B63" i="1" l="1"/>
  <c r="A62" i="1"/>
  <c r="F59" i="1"/>
  <c r="E60" i="1"/>
  <c r="D60" i="1" s="1"/>
  <c r="G60" i="1" s="1"/>
  <c r="C61" i="1" s="1"/>
  <c r="A63" i="1" l="1"/>
  <c r="B64" i="1"/>
  <c r="F60" i="1"/>
  <c r="E61" i="1"/>
  <c r="D61" i="1" s="1"/>
  <c r="G61" i="1" s="1"/>
  <c r="C62" i="1" s="1"/>
  <c r="B65" i="1" l="1"/>
  <c r="A64" i="1"/>
  <c r="F61" i="1"/>
  <c r="E62" i="1"/>
  <c r="D62" i="1" s="1"/>
  <c r="G62" i="1" s="1"/>
  <c r="C63" i="1" s="1"/>
  <c r="A65" i="1" l="1"/>
  <c r="B66" i="1"/>
  <c r="D63" i="1"/>
  <c r="G63" i="1" s="1"/>
  <c r="C64" i="1" s="1"/>
  <c r="F62" i="1"/>
  <c r="E63" i="1"/>
  <c r="B67" i="1" l="1"/>
  <c r="A66" i="1"/>
  <c r="F63" i="1"/>
  <c r="E64" i="1"/>
  <c r="D64" i="1" s="1"/>
  <c r="G64" i="1" s="1"/>
  <c r="C65" i="1" s="1"/>
  <c r="A67" i="1" l="1"/>
  <c r="B68" i="1"/>
  <c r="F64" i="1"/>
  <c r="E65" i="1"/>
  <c r="D65" i="1" s="1"/>
  <c r="G65" i="1" s="1"/>
  <c r="C66" i="1" s="1"/>
  <c r="B69" i="1" l="1"/>
  <c r="A68" i="1"/>
  <c r="F65" i="1"/>
  <c r="D66" i="1"/>
  <c r="G66" i="1" s="1"/>
  <c r="C67" i="1" s="1"/>
  <c r="E66" i="1"/>
  <c r="A69" i="1" l="1"/>
  <c r="B70" i="1"/>
  <c r="D67" i="1"/>
  <c r="G67" i="1" s="1"/>
  <c r="C68" i="1" s="1"/>
  <c r="F66" i="1"/>
  <c r="E67" i="1"/>
  <c r="B71" i="1" l="1"/>
  <c r="A70" i="1"/>
  <c r="D68" i="1"/>
  <c r="G68" i="1" s="1"/>
  <c r="C69" i="1" s="1"/>
  <c r="F67" i="1"/>
  <c r="E68" i="1"/>
  <c r="A71" i="1" l="1"/>
  <c r="B72" i="1"/>
  <c r="F68" i="1"/>
  <c r="E69" i="1"/>
  <c r="D69" i="1" s="1"/>
  <c r="G69" i="1" s="1"/>
  <c r="C70" i="1" s="1"/>
  <c r="B73" i="1" l="1"/>
  <c r="A72" i="1"/>
  <c r="D70" i="1"/>
  <c r="G70" i="1" s="1"/>
  <c r="C71" i="1" s="1"/>
  <c r="F69" i="1"/>
  <c r="E70" i="1"/>
  <c r="A73" i="1" l="1"/>
  <c r="F70" i="1"/>
  <c r="B74" i="1"/>
  <c r="D71" i="1"/>
  <c r="G71" i="1" s="1"/>
  <c r="C72" i="1" s="1"/>
  <c r="E71" i="1"/>
  <c r="A74" i="1" l="1"/>
  <c r="B75" i="1"/>
  <c r="F71" i="1"/>
  <c r="E72" i="1"/>
  <c r="D72" i="1" s="1"/>
  <c r="G72" i="1" s="1"/>
  <c r="C73" i="1" s="1"/>
  <c r="B76" i="1" l="1"/>
  <c r="A75" i="1"/>
  <c r="F72" i="1"/>
  <c r="E73" i="1"/>
  <c r="D73" i="1" s="1"/>
  <c r="G73" i="1" s="1"/>
  <c r="C74" i="1" s="1"/>
  <c r="A76" i="1" l="1"/>
  <c r="B77" i="1"/>
  <c r="F73" i="1"/>
  <c r="E74" i="1"/>
  <c r="D74" i="1" s="1"/>
  <c r="G74" i="1" s="1"/>
  <c r="C75" i="1" s="1"/>
  <c r="B78" i="1" l="1"/>
  <c r="A77" i="1"/>
  <c r="F74" i="1"/>
  <c r="E75" i="1"/>
  <c r="D75" i="1" s="1"/>
  <c r="G75" i="1" s="1"/>
  <c r="C76" i="1" s="1"/>
  <c r="A78" i="1" l="1"/>
  <c r="B79" i="1"/>
  <c r="F75" i="1"/>
  <c r="E76" i="1"/>
  <c r="D76" i="1" s="1"/>
  <c r="G76" i="1" s="1"/>
  <c r="C77" i="1" s="1"/>
  <c r="B80" i="1" l="1"/>
  <c r="A79" i="1"/>
  <c r="D77" i="1"/>
  <c r="G77" i="1" s="1"/>
  <c r="C78" i="1" s="1"/>
  <c r="F76" i="1"/>
  <c r="E77" i="1"/>
  <c r="A80" i="1" l="1"/>
  <c r="B81" i="1"/>
  <c r="F77" i="1"/>
  <c r="E78" i="1"/>
  <c r="D78" i="1" s="1"/>
  <c r="G78" i="1" s="1"/>
  <c r="C79" i="1" s="1"/>
  <c r="B82" i="1" l="1"/>
  <c r="A81" i="1"/>
  <c r="F78" i="1"/>
  <c r="E79" i="1"/>
  <c r="D79" i="1" s="1"/>
  <c r="G79" i="1" s="1"/>
  <c r="C80" i="1" s="1"/>
  <c r="A82" i="1" l="1"/>
  <c r="B83" i="1"/>
  <c r="F79" i="1"/>
  <c r="E80" i="1"/>
  <c r="D80" i="1" s="1"/>
  <c r="G80" i="1" s="1"/>
  <c r="C81" i="1" s="1"/>
  <c r="B84" i="1" l="1"/>
  <c r="A83" i="1"/>
  <c r="D81" i="1"/>
  <c r="G81" i="1" s="1"/>
  <c r="C82" i="1" s="1"/>
  <c r="F80" i="1"/>
  <c r="E81" i="1"/>
  <c r="A84" i="1" l="1"/>
  <c r="B85" i="1"/>
  <c r="F81" i="1"/>
  <c r="E82" i="1"/>
  <c r="D82" i="1" s="1"/>
  <c r="G82" i="1" s="1"/>
  <c r="C83" i="1" s="1"/>
  <c r="B86" i="1" l="1"/>
  <c r="A85" i="1"/>
  <c r="F82" i="1"/>
  <c r="E83" i="1"/>
  <c r="D83" i="1" s="1"/>
  <c r="G83" i="1" s="1"/>
  <c r="C84" i="1" s="1"/>
  <c r="A86" i="1" l="1"/>
  <c r="B87" i="1"/>
  <c r="F83" i="1"/>
  <c r="E84" i="1"/>
  <c r="D84" i="1" s="1"/>
  <c r="G84" i="1" s="1"/>
  <c r="C85" i="1" s="1"/>
  <c r="B88" i="1" l="1"/>
  <c r="A87" i="1"/>
  <c r="F84" i="1"/>
  <c r="E85" i="1"/>
  <c r="D85" i="1" s="1"/>
  <c r="G85" i="1" s="1"/>
  <c r="C86" i="1" s="1"/>
  <c r="A88" i="1" l="1"/>
  <c r="B89" i="1"/>
  <c r="F85" i="1"/>
  <c r="E86" i="1"/>
  <c r="D86" i="1" s="1"/>
  <c r="G86" i="1" s="1"/>
  <c r="C87" i="1" s="1"/>
  <c r="B90" i="1" l="1"/>
  <c r="A89" i="1"/>
  <c r="F86" i="1"/>
  <c r="E87" i="1"/>
  <c r="D87" i="1" s="1"/>
  <c r="G87" i="1" s="1"/>
  <c r="C88" i="1" s="1"/>
  <c r="A90" i="1" l="1"/>
  <c r="B91" i="1"/>
  <c r="F87" i="1"/>
  <c r="E88" i="1"/>
  <c r="D88" i="1" s="1"/>
  <c r="G88" i="1" s="1"/>
  <c r="C89" i="1" s="1"/>
  <c r="B92" i="1" l="1"/>
  <c r="A91" i="1"/>
  <c r="F88" i="1"/>
  <c r="E89" i="1"/>
  <c r="D89" i="1" s="1"/>
  <c r="G89" i="1" s="1"/>
  <c r="C90" i="1" s="1"/>
  <c r="A92" i="1" l="1"/>
  <c r="B93" i="1"/>
  <c r="F89" i="1"/>
  <c r="E90" i="1"/>
  <c r="D90" i="1" s="1"/>
  <c r="G90" i="1" s="1"/>
  <c r="C91" i="1" s="1"/>
  <c r="B94" i="1" l="1"/>
  <c r="A93" i="1"/>
  <c r="F90" i="1"/>
  <c r="E91" i="1"/>
  <c r="D91" i="1" s="1"/>
  <c r="G91" i="1" s="1"/>
  <c r="C92" i="1" s="1"/>
  <c r="A94" i="1" l="1"/>
  <c r="B95" i="1"/>
  <c r="F91" i="1"/>
  <c r="E92" i="1"/>
  <c r="D92" i="1" s="1"/>
  <c r="G92" i="1" s="1"/>
  <c r="C93" i="1" s="1"/>
  <c r="B96" i="1" l="1"/>
  <c r="A95" i="1"/>
  <c r="F92" i="1"/>
  <c r="E93" i="1"/>
  <c r="D93" i="1" s="1"/>
  <c r="G93" i="1" s="1"/>
  <c r="C94" i="1" s="1"/>
  <c r="A96" i="1" l="1"/>
  <c r="B97" i="1"/>
  <c r="F93" i="1"/>
  <c r="E94" i="1"/>
  <c r="D94" i="1" s="1"/>
  <c r="G94" i="1" s="1"/>
  <c r="C95" i="1" s="1"/>
  <c r="B98" i="1" l="1"/>
  <c r="A97" i="1"/>
  <c r="F94" i="1"/>
  <c r="E95" i="1"/>
  <c r="D95" i="1" s="1"/>
  <c r="G95" i="1" s="1"/>
  <c r="C96" i="1" s="1"/>
  <c r="A98" i="1" l="1"/>
  <c r="B99" i="1"/>
  <c r="F95" i="1"/>
  <c r="E96" i="1"/>
  <c r="D96" i="1" s="1"/>
  <c r="G96" i="1" s="1"/>
  <c r="C97" i="1" s="1"/>
  <c r="B100" i="1" l="1"/>
  <c r="A99" i="1"/>
  <c r="F96" i="1"/>
  <c r="E97" i="1"/>
  <c r="D97" i="1" s="1"/>
  <c r="G97" i="1" s="1"/>
  <c r="C98" i="1" s="1"/>
  <c r="A100" i="1" l="1"/>
  <c r="B101" i="1"/>
  <c r="F97" i="1"/>
  <c r="E98" i="1"/>
  <c r="D98" i="1" s="1"/>
  <c r="G98" i="1" s="1"/>
  <c r="C99" i="1" s="1"/>
  <c r="B102" i="1" l="1"/>
  <c r="A101" i="1"/>
  <c r="F98" i="1"/>
  <c r="E99" i="1"/>
  <c r="D99" i="1" s="1"/>
  <c r="G99" i="1" s="1"/>
  <c r="C100" i="1" s="1"/>
  <c r="A102" i="1" l="1"/>
  <c r="B103" i="1"/>
  <c r="F99" i="1"/>
  <c r="E100" i="1"/>
  <c r="D100" i="1" s="1"/>
  <c r="G100" i="1" s="1"/>
  <c r="C101" i="1" s="1"/>
  <c r="B104" i="1" l="1"/>
  <c r="A103" i="1"/>
  <c r="F100" i="1"/>
  <c r="E101" i="1"/>
  <c r="D101" i="1" s="1"/>
  <c r="G101" i="1" s="1"/>
  <c r="C102" i="1" s="1"/>
  <c r="A104" i="1" l="1"/>
  <c r="B105" i="1"/>
  <c r="F101" i="1"/>
  <c r="E102" i="1"/>
  <c r="D102" i="1" s="1"/>
  <c r="G102" i="1" s="1"/>
  <c r="C103" i="1" s="1"/>
  <c r="B106" i="1" l="1"/>
  <c r="A105" i="1"/>
  <c r="F102" i="1"/>
  <c r="E103" i="1"/>
  <c r="D103" i="1" s="1"/>
  <c r="G103" i="1" s="1"/>
  <c r="C104" i="1" s="1"/>
  <c r="A106" i="1" l="1"/>
  <c r="B107" i="1"/>
  <c r="F103" i="1"/>
  <c r="E104" i="1"/>
  <c r="D104" i="1" s="1"/>
  <c r="G104" i="1" s="1"/>
  <c r="C105" i="1" s="1"/>
  <c r="B108" i="1" l="1"/>
  <c r="A107" i="1"/>
  <c r="F104" i="1"/>
  <c r="E105" i="1"/>
  <c r="D105" i="1" s="1"/>
  <c r="G105" i="1" s="1"/>
  <c r="C106" i="1" s="1"/>
  <c r="A108" i="1" l="1"/>
  <c r="B109" i="1"/>
  <c r="F105" i="1"/>
  <c r="E106" i="1"/>
  <c r="D106" i="1" s="1"/>
  <c r="G106" i="1" s="1"/>
  <c r="C107" i="1" s="1"/>
  <c r="B110" i="1" l="1"/>
  <c r="A109" i="1"/>
  <c r="F106" i="1"/>
  <c r="E107" i="1"/>
  <c r="D107" i="1" s="1"/>
  <c r="G107" i="1" s="1"/>
  <c r="C108" i="1" s="1"/>
  <c r="A110" i="1" l="1"/>
  <c r="B111" i="1"/>
  <c r="F107" i="1"/>
  <c r="E108" i="1"/>
  <c r="D108" i="1" s="1"/>
  <c r="G108" i="1" s="1"/>
  <c r="C109" i="1" s="1"/>
  <c r="B112" i="1" l="1"/>
  <c r="A111" i="1"/>
  <c r="F108" i="1"/>
  <c r="E109" i="1"/>
  <c r="D109" i="1" s="1"/>
  <c r="G109" i="1" s="1"/>
  <c r="C110" i="1" s="1"/>
  <c r="A112" i="1" l="1"/>
  <c r="B113" i="1"/>
  <c r="F109" i="1"/>
  <c r="E110" i="1"/>
  <c r="D110" i="1" s="1"/>
  <c r="G110" i="1" s="1"/>
  <c r="C111" i="1" s="1"/>
  <c r="B114" i="1" l="1"/>
  <c r="A113" i="1"/>
  <c r="F110" i="1"/>
  <c r="E111" i="1"/>
  <c r="D111" i="1" s="1"/>
  <c r="G111" i="1" s="1"/>
  <c r="C112" i="1" s="1"/>
  <c r="A114" i="1" l="1"/>
  <c r="B115" i="1"/>
  <c r="F111" i="1"/>
  <c r="E112" i="1"/>
  <c r="D112" i="1" s="1"/>
  <c r="G112" i="1" s="1"/>
  <c r="C113" i="1" s="1"/>
  <c r="B116" i="1" l="1"/>
  <c r="A115" i="1"/>
  <c r="F112" i="1"/>
  <c r="E113" i="1"/>
  <c r="D113" i="1" s="1"/>
  <c r="G113" i="1" s="1"/>
  <c r="C114" i="1" s="1"/>
  <c r="A116" i="1" l="1"/>
  <c r="B117" i="1"/>
  <c r="F113" i="1"/>
  <c r="E114" i="1"/>
  <c r="D114" i="1" s="1"/>
  <c r="G114" i="1" s="1"/>
  <c r="C115" i="1" s="1"/>
  <c r="B118" i="1" l="1"/>
  <c r="A117" i="1"/>
  <c r="F114" i="1"/>
  <c r="E115" i="1"/>
  <c r="D115" i="1" s="1"/>
  <c r="G115" i="1" s="1"/>
  <c r="C116" i="1" s="1"/>
  <c r="A118" i="1" l="1"/>
  <c r="B119" i="1"/>
  <c r="F115" i="1"/>
  <c r="E116" i="1"/>
  <c r="D116" i="1" s="1"/>
  <c r="G116" i="1" s="1"/>
  <c r="C117" i="1" s="1"/>
  <c r="B120" i="1" l="1"/>
  <c r="A119" i="1"/>
  <c r="F116" i="1"/>
  <c r="E117" i="1"/>
  <c r="D117" i="1" s="1"/>
  <c r="G117" i="1" s="1"/>
  <c r="C118" i="1" s="1"/>
  <c r="A120" i="1" l="1"/>
  <c r="B121" i="1"/>
  <c r="F117" i="1"/>
  <c r="E118" i="1"/>
  <c r="D118" i="1" s="1"/>
  <c r="G118" i="1" s="1"/>
  <c r="C119" i="1" s="1"/>
  <c r="B122" i="1" l="1"/>
  <c r="A121" i="1"/>
  <c r="F118" i="1"/>
  <c r="E119" i="1"/>
  <c r="D119" i="1" s="1"/>
  <c r="G119" i="1" s="1"/>
  <c r="C120" i="1" s="1"/>
  <c r="A122" i="1" l="1"/>
  <c r="B123" i="1"/>
  <c r="F119" i="1"/>
  <c r="E120" i="1"/>
  <c r="D120" i="1" s="1"/>
  <c r="G120" i="1" s="1"/>
  <c r="C121" i="1" s="1"/>
  <c r="B124" i="1" l="1"/>
  <c r="A123" i="1"/>
  <c r="F120" i="1"/>
  <c r="E121" i="1"/>
  <c r="D121" i="1" s="1"/>
  <c r="G121" i="1" s="1"/>
  <c r="C122" i="1" s="1"/>
  <c r="A124" i="1" l="1"/>
  <c r="B125" i="1"/>
  <c r="F121" i="1"/>
  <c r="E122" i="1"/>
  <c r="D122" i="1" s="1"/>
  <c r="G122" i="1" s="1"/>
  <c r="C123" i="1" s="1"/>
  <c r="B126" i="1" l="1"/>
  <c r="A125" i="1"/>
  <c r="F122" i="1"/>
  <c r="E123" i="1"/>
  <c r="D123" i="1" s="1"/>
  <c r="G123" i="1" s="1"/>
  <c r="C124" i="1" s="1"/>
  <c r="A126" i="1" l="1"/>
  <c r="B127" i="1"/>
  <c r="F123" i="1"/>
  <c r="E124" i="1"/>
  <c r="D124" i="1" s="1"/>
  <c r="G124" i="1" s="1"/>
  <c r="C125" i="1" s="1"/>
  <c r="B128" i="1" l="1"/>
  <c r="A127" i="1"/>
  <c r="F124" i="1"/>
  <c r="E125" i="1"/>
  <c r="D125" i="1" s="1"/>
  <c r="G125" i="1" s="1"/>
  <c r="C126" i="1" s="1"/>
  <c r="A128" i="1" l="1"/>
  <c r="B129" i="1"/>
  <c r="F125" i="1"/>
  <c r="E126" i="1"/>
  <c r="D126" i="1" s="1"/>
  <c r="G126" i="1" s="1"/>
  <c r="C127" i="1" s="1"/>
  <c r="B130" i="1" l="1"/>
  <c r="A129" i="1"/>
  <c r="F126" i="1"/>
  <c r="E127" i="1"/>
  <c r="D127" i="1" s="1"/>
  <c r="G127" i="1" s="1"/>
  <c r="C128" i="1" s="1"/>
  <c r="A130" i="1" l="1"/>
  <c r="B131" i="1"/>
  <c r="F127" i="1"/>
  <c r="E128" i="1"/>
  <c r="D128" i="1" s="1"/>
  <c r="G128" i="1" s="1"/>
  <c r="C129" i="1" s="1"/>
  <c r="B132" i="1" l="1"/>
  <c r="A131" i="1"/>
  <c r="F128" i="1"/>
  <c r="E129" i="1"/>
  <c r="D129" i="1" s="1"/>
  <c r="G129" i="1" s="1"/>
  <c r="C130" i="1" s="1"/>
  <c r="A132" i="1" l="1"/>
  <c r="B133" i="1"/>
  <c r="F129" i="1"/>
  <c r="E130" i="1"/>
  <c r="D130" i="1" s="1"/>
  <c r="G130" i="1" s="1"/>
  <c r="C131" i="1" s="1"/>
  <c r="B134" i="1" l="1"/>
  <c r="A133" i="1"/>
  <c r="F130" i="1"/>
  <c r="E131" i="1"/>
  <c r="D131" i="1" s="1"/>
  <c r="G131" i="1" s="1"/>
  <c r="C132" i="1" s="1"/>
  <c r="A134" i="1" l="1"/>
  <c r="B135" i="1"/>
  <c r="F131" i="1"/>
  <c r="E132" i="1"/>
  <c r="D132" i="1" s="1"/>
  <c r="G132" i="1" s="1"/>
  <c r="C133" i="1" s="1"/>
  <c r="B136" i="1" l="1"/>
  <c r="A135" i="1"/>
  <c r="F132" i="1"/>
  <c r="E133" i="1"/>
  <c r="D133" i="1" s="1"/>
  <c r="G133" i="1" s="1"/>
  <c r="C134" i="1" s="1"/>
  <c r="A136" i="1" l="1"/>
  <c r="B137" i="1"/>
  <c r="F133" i="1"/>
  <c r="E134" i="1"/>
  <c r="D134" i="1" s="1"/>
  <c r="G134" i="1" s="1"/>
  <c r="C135" i="1" s="1"/>
  <c r="B138" i="1" l="1"/>
  <c r="A137" i="1"/>
  <c r="F134" i="1"/>
  <c r="E135" i="1"/>
  <c r="D135" i="1" s="1"/>
  <c r="G135" i="1" s="1"/>
  <c r="C136" i="1" s="1"/>
  <c r="A138" i="1" l="1"/>
  <c r="B139" i="1"/>
  <c r="F135" i="1"/>
  <c r="E136" i="1"/>
  <c r="D136" i="1" s="1"/>
  <c r="G136" i="1" s="1"/>
  <c r="C137" i="1" s="1"/>
  <c r="B140" i="1" l="1"/>
  <c r="A139" i="1"/>
  <c r="F136" i="1"/>
  <c r="E137" i="1"/>
  <c r="D137" i="1" s="1"/>
  <c r="G137" i="1" s="1"/>
  <c r="C138" i="1" s="1"/>
  <c r="A140" i="1" l="1"/>
  <c r="B141" i="1"/>
  <c r="F137" i="1"/>
  <c r="E138" i="1"/>
  <c r="D138" i="1" s="1"/>
  <c r="G138" i="1" s="1"/>
  <c r="C139" i="1" s="1"/>
  <c r="B142" i="1" l="1"/>
  <c r="A141" i="1"/>
  <c r="F138" i="1"/>
  <c r="E139" i="1"/>
  <c r="D139" i="1" s="1"/>
  <c r="G139" i="1" s="1"/>
  <c r="C140" i="1" s="1"/>
  <c r="A142" i="1" l="1"/>
  <c r="B143" i="1"/>
  <c r="F139" i="1"/>
  <c r="E140" i="1"/>
  <c r="D140" i="1" s="1"/>
  <c r="G140" i="1" s="1"/>
  <c r="C141" i="1" s="1"/>
  <c r="B144" i="1" l="1"/>
  <c r="A143" i="1"/>
  <c r="F140" i="1"/>
  <c r="E141" i="1"/>
  <c r="D141" i="1" s="1"/>
  <c r="G141" i="1" s="1"/>
  <c r="C142" i="1" s="1"/>
  <c r="A144" i="1" l="1"/>
  <c r="B145" i="1"/>
  <c r="F141" i="1"/>
  <c r="E142" i="1"/>
  <c r="D142" i="1" s="1"/>
  <c r="G142" i="1" s="1"/>
  <c r="C143" i="1" s="1"/>
  <c r="B146" i="1" l="1"/>
  <c r="A145" i="1"/>
  <c r="F142" i="1"/>
  <c r="E143" i="1"/>
  <c r="D143" i="1" s="1"/>
  <c r="G143" i="1" s="1"/>
  <c r="C144" i="1" s="1"/>
  <c r="A146" i="1" l="1"/>
  <c r="B147" i="1"/>
  <c r="F143" i="1"/>
  <c r="E144" i="1"/>
  <c r="D144" i="1" s="1"/>
  <c r="G144" i="1" s="1"/>
  <c r="C145" i="1" s="1"/>
  <c r="B148" i="1" l="1"/>
  <c r="A147" i="1"/>
  <c r="F144" i="1"/>
  <c r="E145" i="1"/>
  <c r="D145" i="1" s="1"/>
  <c r="G145" i="1" s="1"/>
  <c r="C146" i="1" s="1"/>
  <c r="A148" i="1" l="1"/>
  <c r="B149" i="1"/>
  <c r="F145" i="1"/>
  <c r="E146" i="1"/>
  <c r="D146" i="1" s="1"/>
  <c r="G146" i="1" s="1"/>
  <c r="C147" i="1" s="1"/>
  <c r="B150" i="1" l="1"/>
  <c r="A149" i="1"/>
  <c r="F146" i="1"/>
  <c r="E147" i="1"/>
  <c r="D147" i="1" s="1"/>
  <c r="G147" i="1" s="1"/>
  <c r="C148" i="1" s="1"/>
  <c r="A150" i="1" l="1"/>
  <c r="B151" i="1"/>
  <c r="F147" i="1"/>
  <c r="E148" i="1"/>
  <c r="D148" i="1" s="1"/>
  <c r="G148" i="1" s="1"/>
  <c r="C149" i="1" s="1"/>
  <c r="B152" i="1" l="1"/>
  <c r="A151" i="1"/>
  <c r="F148" i="1"/>
  <c r="E149" i="1"/>
  <c r="D149" i="1" s="1"/>
  <c r="G149" i="1" s="1"/>
  <c r="C150" i="1" s="1"/>
  <c r="A152" i="1" l="1"/>
  <c r="B153" i="1"/>
  <c r="F149" i="1"/>
  <c r="E150" i="1"/>
  <c r="D150" i="1" s="1"/>
  <c r="G150" i="1" s="1"/>
  <c r="C151" i="1" s="1"/>
  <c r="B154" i="1" l="1"/>
  <c r="A153" i="1"/>
  <c r="F150" i="1"/>
  <c r="E151" i="1"/>
  <c r="D151" i="1" s="1"/>
  <c r="G151" i="1" s="1"/>
  <c r="C152" i="1" s="1"/>
  <c r="A154" i="1" l="1"/>
  <c r="B155" i="1"/>
  <c r="F151" i="1"/>
  <c r="E152" i="1"/>
  <c r="D152" i="1" s="1"/>
  <c r="G152" i="1" s="1"/>
  <c r="C153" i="1" s="1"/>
  <c r="B156" i="1" l="1"/>
  <c r="A155" i="1"/>
  <c r="F152" i="1"/>
  <c r="E153" i="1"/>
  <c r="D153" i="1" s="1"/>
  <c r="G153" i="1" s="1"/>
  <c r="C154" i="1" s="1"/>
  <c r="A156" i="1" l="1"/>
  <c r="B157" i="1"/>
  <c r="F153" i="1"/>
  <c r="E154" i="1"/>
  <c r="D154" i="1" s="1"/>
  <c r="G154" i="1" s="1"/>
  <c r="C155" i="1" s="1"/>
  <c r="B158" i="1" l="1"/>
  <c r="A157" i="1"/>
  <c r="A158" i="1" s="1"/>
  <c r="F154" i="1"/>
  <c r="E155" i="1"/>
  <c r="D155" i="1" s="1"/>
  <c r="G155" i="1" s="1"/>
  <c r="C156" i="1" s="1"/>
  <c r="B159" i="1" l="1"/>
  <c r="F155" i="1"/>
  <c r="E156" i="1"/>
  <c r="D156" i="1" s="1"/>
  <c r="G156" i="1" s="1"/>
  <c r="C157" i="1" s="1"/>
  <c r="B160" i="1" l="1"/>
  <c r="A159" i="1"/>
  <c r="F156" i="1"/>
  <c r="E157" i="1"/>
  <c r="D157" i="1" s="1"/>
  <c r="G157" i="1" s="1"/>
  <c r="C158" i="1" s="1"/>
  <c r="A160" i="1" l="1"/>
  <c r="B161" i="1"/>
  <c r="F157" i="1"/>
  <c r="E158" i="1"/>
  <c r="D158" i="1" s="1"/>
  <c r="G158" i="1" s="1"/>
  <c r="C159" i="1" s="1"/>
  <c r="B162" i="1" l="1"/>
  <c r="A161" i="1"/>
  <c r="F158" i="1"/>
  <c r="E159" i="1"/>
  <c r="D159" i="1" s="1"/>
  <c r="G159" i="1" s="1"/>
  <c r="C160" i="1" s="1"/>
  <c r="A162" i="1" l="1"/>
  <c r="B163" i="1"/>
  <c r="F159" i="1"/>
  <c r="E160" i="1"/>
  <c r="D160" i="1" s="1"/>
  <c r="G160" i="1" s="1"/>
  <c r="C161" i="1" s="1"/>
  <c r="B164" i="1" l="1"/>
  <c r="A163" i="1"/>
  <c r="F160" i="1"/>
  <c r="E161" i="1"/>
  <c r="D161" i="1" s="1"/>
  <c r="G161" i="1" s="1"/>
  <c r="C162" i="1" s="1"/>
  <c r="A164" i="1" l="1"/>
  <c r="B165" i="1"/>
  <c r="F161" i="1"/>
  <c r="E162" i="1"/>
  <c r="D162" i="1" s="1"/>
  <c r="G162" i="1" s="1"/>
  <c r="C163" i="1" s="1"/>
  <c r="B166" i="1" l="1"/>
  <c r="A165" i="1"/>
  <c r="F162" i="1"/>
  <c r="E163" i="1"/>
  <c r="D163" i="1" s="1"/>
  <c r="G163" i="1" s="1"/>
  <c r="C164" i="1" s="1"/>
  <c r="A166" i="1" l="1"/>
  <c r="B167" i="1"/>
  <c r="F163" i="1"/>
  <c r="E164" i="1"/>
  <c r="D164" i="1" s="1"/>
  <c r="G164" i="1" s="1"/>
  <c r="C165" i="1" s="1"/>
  <c r="B168" i="1" l="1"/>
  <c r="A167" i="1"/>
  <c r="F164" i="1"/>
  <c r="E165" i="1"/>
  <c r="D165" i="1" s="1"/>
  <c r="G165" i="1" s="1"/>
  <c r="C166" i="1" s="1"/>
  <c r="A168" i="1" l="1"/>
  <c r="B169" i="1"/>
  <c r="F165" i="1"/>
  <c r="E166" i="1"/>
  <c r="D166" i="1" s="1"/>
  <c r="G166" i="1" s="1"/>
  <c r="C167" i="1" s="1"/>
  <c r="B170" i="1" l="1"/>
  <c r="A169" i="1"/>
  <c r="F166" i="1"/>
  <c r="E167" i="1"/>
  <c r="D167" i="1" s="1"/>
  <c r="G167" i="1" s="1"/>
  <c r="C168" i="1" s="1"/>
  <c r="A170" i="1" l="1"/>
  <c r="B171" i="1"/>
  <c r="F167" i="1"/>
  <c r="E168" i="1"/>
  <c r="D168" i="1" s="1"/>
  <c r="G168" i="1" s="1"/>
  <c r="C169" i="1" s="1"/>
  <c r="B172" i="1" l="1"/>
  <c r="A171" i="1"/>
  <c r="F168" i="1"/>
  <c r="E169" i="1"/>
  <c r="D169" i="1" s="1"/>
  <c r="G169" i="1" s="1"/>
  <c r="C170" i="1" s="1"/>
  <c r="A172" i="1" l="1"/>
  <c r="B173" i="1"/>
  <c r="F169" i="1"/>
  <c r="E170" i="1"/>
  <c r="D170" i="1" s="1"/>
  <c r="G170" i="1" s="1"/>
  <c r="C171" i="1" s="1"/>
  <c r="B174" i="1" l="1"/>
  <c r="A173" i="1"/>
  <c r="F170" i="1"/>
  <c r="E171" i="1"/>
  <c r="D171" i="1" s="1"/>
  <c r="G171" i="1" s="1"/>
  <c r="C172" i="1" s="1"/>
  <c r="A174" i="1" l="1"/>
  <c r="B175" i="1"/>
  <c r="F171" i="1"/>
  <c r="E172" i="1"/>
  <c r="D172" i="1" s="1"/>
  <c r="G172" i="1" s="1"/>
  <c r="C173" i="1" s="1"/>
  <c r="B176" i="1" l="1"/>
  <c r="A175" i="1"/>
  <c r="F172" i="1"/>
  <c r="E173" i="1"/>
  <c r="D173" i="1" s="1"/>
  <c r="G173" i="1" s="1"/>
  <c r="C174" i="1" s="1"/>
  <c r="A176" i="1" l="1"/>
  <c r="B177" i="1"/>
  <c r="F173" i="1"/>
  <c r="E174" i="1"/>
  <c r="D174" i="1" s="1"/>
  <c r="G174" i="1" s="1"/>
  <c r="C175" i="1" s="1"/>
  <c r="B178" i="1" l="1"/>
  <c r="A177" i="1"/>
  <c r="F174" i="1"/>
  <c r="E175" i="1"/>
  <c r="D175" i="1" s="1"/>
  <c r="G175" i="1" s="1"/>
  <c r="C176" i="1" s="1"/>
  <c r="A178" i="1" l="1"/>
  <c r="B179" i="1"/>
  <c r="F175" i="1"/>
  <c r="E176" i="1"/>
  <c r="D176" i="1" s="1"/>
  <c r="G176" i="1" s="1"/>
  <c r="C177" i="1" s="1"/>
  <c r="B180" i="1" l="1"/>
  <c r="A179" i="1"/>
  <c r="F176" i="1"/>
  <c r="E177" i="1"/>
  <c r="D177" i="1" s="1"/>
  <c r="G177" i="1" s="1"/>
  <c r="C178" i="1" s="1"/>
  <c r="A180" i="1" l="1"/>
  <c r="B181" i="1"/>
  <c r="F177" i="1"/>
  <c r="E178" i="1"/>
  <c r="D178" i="1" s="1"/>
  <c r="G178" i="1" s="1"/>
  <c r="C179" i="1" s="1"/>
  <c r="B182" i="1" l="1"/>
  <c r="A181" i="1"/>
  <c r="F178" i="1"/>
  <c r="E179" i="1"/>
  <c r="D179" i="1" s="1"/>
  <c r="G179" i="1" s="1"/>
  <c r="C180" i="1" s="1"/>
  <c r="A182" i="1" l="1"/>
  <c r="B183" i="1"/>
  <c r="F179" i="1"/>
  <c r="E180" i="1"/>
  <c r="D180" i="1" s="1"/>
  <c r="G180" i="1" s="1"/>
  <c r="C181" i="1" s="1"/>
  <c r="B184" i="1" l="1"/>
  <c r="A183" i="1"/>
  <c r="F180" i="1"/>
  <c r="E181" i="1"/>
  <c r="D181" i="1" s="1"/>
  <c r="G181" i="1" s="1"/>
  <c r="C182" i="1" s="1"/>
  <c r="A184" i="1" l="1"/>
  <c r="B185" i="1"/>
  <c r="F181" i="1"/>
  <c r="E182" i="1"/>
  <c r="D182" i="1" s="1"/>
  <c r="G182" i="1" s="1"/>
  <c r="C183" i="1" s="1"/>
  <c r="B186" i="1" l="1"/>
  <c r="A185" i="1"/>
  <c r="F182" i="1"/>
  <c r="E183" i="1"/>
  <c r="D183" i="1" s="1"/>
  <c r="G183" i="1" s="1"/>
  <c r="C184" i="1" s="1"/>
  <c r="A186" i="1" l="1"/>
  <c r="B187" i="1"/>
  <c r="F183" i="1"/>
  <c r="E184" i="1"/>
  <c r="D184" i="1" s="1"/>
  <c r="G184" i="1" s="1"/>
  <c r="C185" i="1" s="1"/>
  <c r="B188" i="1" l="1"/>
  <c r="A187" i="1"/>
  <c r="F184" i="1"/>
  <c r="E185" i="1"/>
  <c r="D185" i="1" s="1"/>
  <c r="G185" i="1" s="1"/>
  <c r="C186" i="1" s="1"/>
  <c r="A188" i="1" l="1"/>
  <c r="B189" i="1"/>
  <c r="F185" i="1"/>
  <c r="E186" i="1"/>
  <c r="D186" i="1" s="1"/>
  <c r="G186" i="1" s="1"/>
  <c r="C187" i="1" s="1"/>
  <c r="B190" i="1" l="1"/>
  <c r="A189" i="1"/>
  <c r="F186" i="1"/>
  <c r="E187" i="1"/>
  <c r="D187" i="1" s="1"/>
  <c r="G187" i="1" s="1"/>
  <c r="C188" i="1" s="1"/>
  <c r="A190" i="1" l="1"/>
  <c r="B191" i="1"/>
  <c r="F187" i="1"/>
  <c r="E188" i="1"/>
  <c r="D188" i="1" s="1"/>
  <c r="G188" i="1" s="1"/>
  <c r="C189" i="1" s="1"/>
  <c r="B192" i="1" l="1"/>
  <c r="A191" i="1"/>
  <c r="F188" i="1"/>
  <c r="E189" i="1"/>
  <c r="D189" i="1" s="1"/>
  <c r="G189" i="1" s="1"/>
  <c r="C190" i="1" s="1"/>
  <c r="A192" i="1" l="1"/>
  <c r="B193" i="1"/>
  <c r="F189" i="1"/>
  <c r="E190" i="1"/>
  <c r="D190" i="1" s="1"/>
  <c r="G190" i="1" s="1"/>
  <c r="C191" i="1" s="1"/>
  <c r="B194" i="1" l="1"/>
  <c r="A193" i="1"/>
  <c r="F190" i="1"/>
  <c r="E191" i="1"/>
  <c r="D191" i="1" s="1"/>
  <c r="G191" i="1" s="1"/>
  <c r="C192" i="1" s="1"/>
  <c r="A194" i="1" l="1"/>
  <c r="B195" i="1"/>
  <c r="F191" i="1"/>
  <c r="E192" i="1"/>
  <c r="D192" i="1" s="1"/>
  <c r="G192" i="1" s="1"/>
  <c r="C193" i="1" s="1"/>
  <c r="B196" i="1" l="1"/>
  <c r="A195" i="1"/>
  <c r="F192" i="1"/>
  <c r="E193" i="1"/>
  <c r="D193" i="1" s="1"/>
  <c r="G193" i="1" s="1"/>
  <c r="C194" i="1" s="1"/>
  <c r="A196" i="1" l="1"/>
  <c r="B197" i="1"/>
  <c r="F193" i="1"/>
  <c r="E194" i="1"/>
  <c r="D194" i="1" s="1"/>
  <c r="G194" i="1" s="1"/>
  <c r="C195" i="1" s="1"/>
  <c r="B198" i="1" l="1"/>
  <c r="A197" i="1"/>
  <c r="F194" i="1"/>
  <c r="E195" i="1"/>
  <c r="D195" i="1" s="1"/>
  <c r="G195" i="1" s="1"/>
  <c r="C196" i="1" s="1"/>
  <c r="A198" i="1" l="1"/>
  <c r="B199" i="1"/>
  <c r="F195" i="1"/>
  <c r="E196" i="1"/>
  <c r="D196" i="1" s="1"/>
  <c r="G196" i="1" s="1"/>
  <c r="C197" i="1" s="1"/>
  <c r="B200" i="1" l="1"/>
  <c r="A199" i="1"/>
  <c r="F196" i="1"/>
  <c r="E197" i="1"/>
  <c r="D197" i="1" s="1"/>
  <c r="G197" i="1" s="1"/>
  <c r="C198" i="1" s="1"/>
  <c r="A200" i="1" l="1"/>
  <c r="B201" i="1"/>
  <c r="F197" i="1"/>
  <c r="E198" i="1"/>
  <c r="D198" i="1" s="1"/>
  <c r="G198" i="1" s="1"/>
  <c r="C199" i="1" s="1"/>
  <c r="B202" i="1" l="1"/>
  <c r="A201" i="1"/>
  <c r="F198" i="1"/>
  <c r="E199" i="1"/>
  <c r="D199" i="1" s="1"/>
  <c r="G199" i="1" s="1"/>
  <c r="C200" i="1" s="1"/>
  <c r="A202" i="1" l="1"/>
  <c r="B203" i="1"/>
  <c r="F199" i="1"/>
  <c r="E200" i="1"/>
  <c r="D200" i="1" s="1"/>
  <c r="G200" i="1" s="1"/>
  <c r="C201" i="1" s="1"/>
  <c r="B204" i="1" l="1"/>
  <c r="A203" i="1"/>
  <c r="F200" i="1"/>
  <c r="E201" i="1"/>
  <c r="D201" i="1" s="1"/>
  <c r="G201" i="1" s="1"/>
  <c r="C202" i="1" s="1"/>
  <c r="A204" i="1" l="1"/>
  <c r="B205" i="1"/>
  <c r="F201" i="1"/>
  <c r="E202" i="1"/>
  <c r="D202" i="1" s="1"/>
  <c r="G202" i="1" s="1"/>
  <c r="C203" i="1" s="1"/>
  <c r="B206" i="1" l="1"/>
  <c r="A205" i="1"/>
  <c r="F202" i="1"/>
  <c r="E203" i="1"/>
  <c r="D203" i="1" s="1"/>
  <c r="G203" i="1" s="1"/>
  <c r="C204" i="1" s="1"/>
  <c r="A206" i="1" l="1"/>
  <c r="B207" i="1"/>
  <c r="F203" i="1"/>
  <c r="E204" i="1"/>
  <c r="D204" i="1" s="1"/>
  <c r="G204" i="1" s="1"/>
  <c r="C205" i="1" s="1"/>
  <c r="B208" i="1" l="1"/>
  <c r="A207" i="1"/>
  <c r="F204" i="1"/>
  <c r="E205" i="1"/>
  <c r="D205" i="1" s="1"/>
  <c r="G205" i="1" s="1"/>
  <c r="C206" i="1" s="1"/>
  <c r="A208" i="1" l="1"/>
  <c r="B209" i="1"/>
  <c r="F205" i="1"/>
  <c r="E206" i="1"/>
  <c r="D206" i="1" s="1"/>
  <c r="G206" i="1" s="1"/>
  <c r="C207" i="1" s="1"/>
  <c r="B210" i="1" l="1"/>
  <c r="A209" i="1"/>
  <c r="F206" i="1"/>
  <c r="E207" i="1"/>
  <c r="D207" i="1" s="1"/>
  <c r="G207" i="1" s="1"/>
  <c r="C208" i="1" s="1"/>
  <c r="A210" i="1" l="1"/>
  <c r="B211" i="1"/>
  <c r="F207" i="1"/>
  <c r="E208" i="1"/>
  <c r="D208" i="1" s="1"/>
  <c r="G208" i="1" s="1"/>
  <c r="C209" i="1" s="1"/>
  <c r="B212" i="1" l="1"/>
  <c r="A211" i="1"/>
  <c r="F208" i="1"/>
  <c r="E209" i="1"/>
  <c r="A212" i="1" l="1"/>
  <c r="B213" i="1"/>
  <c r="D209" i="1"/>
  <c r="B214" i="1" l="1"/>
  <c r="A213" i="1"/>
  <c r="G209" i="1"/>
  <c r="C210" i="1" s="1"/>
  <c r="F209" i="1"/>
  <c r="B215" i="1" l="1"/>
  <c r="A214" i="1"/>
  <c r="E210" i="1"/>
  <c r="D210" i="1" s="1"/>
  <c r="G210" i="1" s="1"/>
  <c r="C211" i="1" s="1"/>
  <c r="A215" i="1" l="1"/>
  <c r="B216" i="1"/>
  <c r="F210" i="1"/>
  <c r="E211" i="1"/>
  <c r="D211" i="1" s="1"/>
  <c r="G211" i="1" s="1"/>
  <c r="C212" i="1" s="1"/>
  <c r="B217" i="1" l="1"/>
  <c r="A216" i="1"/>
  <c r="F211" i="1"/>
  <c r="E212" i="1"/>
  <c r="D212" i="1" s="1"/>
  <c r="G212" i="1" s="1"/>
  <c r="C213" i="1" s="1"/>
  <c r="B218" i="1" l="1"/>
  <c r="A217" i="1"/>
  <c r="F212" i="1"/>
  <c r="E213" i="1"/>
  <c r="D213" i="1" s="1"/>
  <c r="G213" i="1" s="1"/>
  <c r="C214" i="1" s="1"/>
  <c r="B219" i="1" l="1"/>
  <c r="A218" i="1"/>
  <c r="F213" i="1"/>
  <c r="E214" i="1"/>
  <c r="D214" i="1" s="1"/>
  <c r="G214" i="1" s="1"/>
  <c r="C215" i="1" s="1"/>
  <c r="B220" i="1" l="1"/>
  <c r="A219" i="1"/>
  <c r="F214" i="1"/>
  <c r="E215" i="1"/>
  <c r="D215" i="1" s="1"/>
  <c r="G215" i="1" s="1"/>
  <c r="C216" i="1" s="1"/>
  <c r="F215" i="1" l="1"/>
  <c r="B221" i="1"/>
  <c r="A220" i="1"/>
  <c r="E216" i="1"/>
  <c r="D216" i="1" s="1"/>
  <c r="G216" i="1" s="1"/>
  <c r="C217" i="1" s="1"/>
  <c r="B222" i="1" l="1"/>
  <c r="A221" i="1"/>
  <c r="F216" i="1"/>
  <c r="E217" i="1"/>
  <c r="D217" i="1" s="1"/>
  <c r="G217" i="1" s="1"/>
  <c r="C218" i="1" s="1"/>
  <c r="B223" i="1" l="1"/>
  <c r="A222" i="1"/>
  <c r="F217" i="1"/>
  <c r="D218" i="1"/>
  <c r="G218" i="1" s="1"/>
  <c r="C219" i="1" s="1"/>
  <c r="E218" i="1"/>
  <c r="B224" i="1" l="1"/>
  <c r="A223" i="1"/>
  <c r="F218" i="1"/>
  <c r="E219" i="1"/>
  <c r="D219" i="1" s="1"/>
  <c r="G219" i="1" s="1"/>
  <c r="C220" i="1" s="1"/>
  <c r="B225" i="1" l="1"/>
  <c r="A224" i="1"/>
  <c r="F219" i="1"/>
  <c r="E220" i="1"/>
  <c r="D220" i="1" s="1"/>
  <c r="G220" i="1" s="1"/>
  <c r="C221" i="1" s="1"/>
  <c r="B226" i="1" l="1"/>
  <c r="A225" i="1"/>
  <c r="F220" i="1"/>
  <c r="E221" i="1"/>
  <c r="D221" i="1" s="1"/>
  <c r="G221" i="1" s="1"/>
  <c r="C222" i="1" s="1"/>
  <c r="B227" i="1" l="1"/>
  <c r="A226" i="1"/>
  <c r="F221" i="1"/>
  <c r="E222" i="1"/>
  <c r="D222" i="1" s="1"/>
  <c r="G222" i="1" s="1"/>
  <c r="C223" i="1" s="1"/>
  <c r="B228" i="1" l="1"/>
  <c r="A227" i="1"/>
  <c r="F222" i="1"/>
  <c r="E223" i="1"/>
  <c r="D223" i="1" s="1"/>
  <c r="G223" i="1" s="1"/>
  <c r="C224" i="1" s="1"/>
  <c r="B229" i="1" l="1"/>
  <c r="A228" i="1"/>
  <c r="F223" i="1"/>
  <c r="E224" i="1"/>
  <c r="D224" i="1" s="1"/>
  <c r="G224" i="1" s="1"/>
  <c r="C225" i="1" s="1"/>
  <c r="B230" i="1" l="1"/>
  <c r="A229" i="1"/>
  <c r="F224" i="1"/>
  <c r="E225" i="1"/>
  <c r="D225" i="1" s="1"/>
  <c r="G225" i="1" s="1"/>
  <c r="C226" i="1" s="1"/>
  <c r="B231" i="1" l="1"/>
  <c r="A230" i="1"/>
  <c r="F225" i="1"/>
  <c r="E226" i="1"/>
  <c r="D226" i="1" s="1"/>
  <c r="G226" i="1" s="1"/>
  <c r="C227" i="1" s="1"/>
  <c r="A231" i="1" l="1"/>
  <c r="B232" i="1"/>
  <c r="F226" i="1"/>
  <c r="E227" i="1"/>
  <c r="D227" i="1" s="1"/>
  <c r="G227" i="1" s="1"/>
  <c r="C228" i="1" s="1"/>
  <c r="B233" i="1" l="1"/>
  <c r="A232" i="1"/>
  <c r="F227" i="1"/>
  <c r="E228" i="1"/>
  <c r="D228" i="1" s="1"/>
  <c r="G228" i="1" s="1"/>
  <c r="C229" i="1" s="1"/>
  <c r="B234" i="1" l="1"/>
  <c r="A233" i="1"/>
  <c r="F228" i="1"/>
  <c r="E229" i="1"/>
  <c r="D229" i="1" s="1"/>
  <c r="G229" i="1" s="1"/>
  <c r="C230" i="1" s="1"/>
  <c r="B235" i="1" l="1"/>
  <c r="A234" i="1"/>
  <c r="F229" i="1"/>
  <c r="E230" i="1"/>
  <c r="D230" i="1" s="1"/>
  <c r="G230" i="1" s="1"/>
  <c r="C231" i="1" s="1"/>
  <c r="A235" i="1" l="1"/>
  <c r="B236" i="1"/>
  <c r="F230" i="1"/>
  <c r="E231" i="1"/>
  <c r="D231" i="1" s="1"/>
  <c r="G231" i="1" s="1"/>
  <c r="C232" i="1" s="1"/>
  <c r="B237" i="1" l="1"/>
  <c r="A236" i="1"/>
  <c r="F231" i="1"/>
  <c r="E232" i="1"/>
  <c r="D232" i="1" s="1"/>
  <c r="G232" i="1" s="1"/>
  <c r="C233" i="1" s="1"/>
  <c r="B238" i="1" l="1"/>
  <c r="A237" i="1"/>
  <c r="F232" i="1"/>
  <c r="E233" i="1"/>
  <c r="D233" i="1" s="1"/>
  <c r="G233" i="1" s="1"/>
  <c r="C234" i="1" s="1"/>
  <c r="B239" i="1" l="1"/>
  <c r="A238" i="1"/>
  <c r="F233" i="1"/>
  <c r="E234" i="1"/>
  <c r="D234" i="1" s="1"/>
  <c r="G234" i="1" s="1"/>
  <c r="C235" i="1" s="1"/>
  <c r="A239" i="1" l="1"/>
  <c r="B240" i="1"/>
  <c r="F234" i="1"/>
  <c r="E235" i="1"/>
  <c r="D235" i="1" s="1"/>
  <c r="G235" i="1" s="1"/>
  <c r="C236" i="1" s="1"/>
  <c r="B241" i="1" l="1"/>
  <c r="A240" i="1"/>
  <c r="F235" i="1"/>
  <c r="E236" i="1"/>
  <c r="D236" i="1" s="1"/>
  <c r="G236" i="1" s="1"/>
  <c r="C237" i="1" s="1"/>
  <c r="B242" i="1" l="1"/>
  <c r="A241" i="1"/>
  <c r="F236" i="1"/>
  <c r="E237" i="1"/>
  <c r="D237" i="1" s="1"/>
  <c r="G237" i="1" s="1"/>
  <c r="C238" i="1" s="1"/>
  <c r="B243" i="1" l="1"/>
  <c r="A242" i="1"/>
  <c r="F237" i="1"/>
  <c r="E238" i="1"/>
  <c r="B244" i="1" l="1"/>
  <c r="A243" i="1"/>
  <c r="D238" i="1"/>
  <c r="G238" i="1" s="1"/>
  <c r="C239" i="1" s="1"/>
  <c r="B245" i="1" l="1"/>
  <c r="A244" i="1"/>
  <c r="E239" i="1"/>
  <c r="D239" i="1" s="1"/>
  <c r="G239" i="1" s="1"/>
  <c r="C240" i="1" s="1"/>
  <c r="F238" i="1"/>
  <c r="B246" i="1" l="1"/>
  <c r="A245" i="1"/>
  <c r="F239" i="1"/>
  <c r="E240" i="1"/>
  <c r="D240" i="1" s="1"/>
  <c r="G240" i="1" s="1"/>
  <c r="C241" i="1" s="1"/>
  <c r="B247" i="1" l="1"/>
  <c r="A246" i="1"/>
  <c r="F240" i="1"/>
  <c r="E241" i="1"/>
  <c r="D241" i="1" s="1"/>
  <c r="G241" i="1" s="1"/>
  <c r="C242" i="1" s="1"/>
  <c r="B248" i="1" l="1"/>
  <c r="A247" i="1"/>
  <c r="F241" i="1"/>
  <c r="E242" i="1"/>
  <c r="D242" i="1" s="1"/>
  <c r="G242" i="1" s="1"/>
  <c r="C243" i="1" s="1"/>
  <c r="B249" i="1" l="1"/>
  <c r="A248" i="1"/>
  <c r="F242" i="1"/>
  <c r="E243" i="1"/>
  <c r="D243" i="1" s="1"/>
  <c r="G243" i="1" s="1"/>
  <c r="C244" i="1" s="1"/>
  <c r="B250" i="1" l="1"/>
  <c r="A249" i="1"/>
  <c r="F243" i="1"/>
  <c r="E244" i="1"/>
  <c r="D244" i="1" s="1"/>
  <c r="G244" i="1" s="1"/>
  <c r="C245" i="1" s="1"/>
  <c r="B251" i="1" l="1"/>
  <c r="A250" i="1"/>
  <c r="F244" i="1"/>
  <c r="E245" i="1"/>
  <c r="D245" i="1" s="1"/>
  <c r="G245" i="1" s="1"/>
  <c r="C246" i="1" s="1"/>
  <c r="A251" i="1" l="1"/>
  <c r="B252" i="1"/>
  <c r="F245" i="1"/>
  <c r="E246" i="1"/>
  <c r="D246" i="1" s="1"/>
  <c r="G246" i="1" s="1"/>
  <c r="C247" i="1" s="1"/>
  <c r="B253" i="1" l="1"/>
  <c r="A252" i="1"/>
  <c r="F246" i="1"/>
  <c r="E247" i="1"/>
  <c r="D247" i="1" s="1"/>
  <c r="G247" i="1" s="1"/>
  <c r="C248" i="1" s="1"/>
  <c r="A253" i="1" l="1"/>
  <c r="B254" i="1"/>
  <c r="F247" i="1"/>
  <c r="E248" i="1"/>
  <c r="D248" i="1" s="1"/>
  <c r="G248" i="1" s="1"/>
  <c r="C249" i="1" s="1"/>
  <c r="B255" i="1" l="1"/>
  <c r="A254" i="1"/>
  <c r="F248" i="1"/>
  <c r="E249" i="1"/>
  <c r="D249" i="1" s="1"/>
  <c r="G249" i="1" s="1"/>
  <c r="C250" i="1" s="1"/>
  <c r="A255" i="1" l="1"/>
  <c r="B256" i="1"/>
  <c r="F249" i="1"/>
  <c r="E250" i="1"/>
  <c r="D250" i="1" s="1"/>
  <c r="G250" i="1" s="1"/>
  <c r="C251" i="1" s="1"/>
  <c r="B257" i="1" l="1"/>
  <c r="A256" i="1"/>
  <c r="F250" i="1"/>
  <c r="E251" i="1"/>
  <c r="D251" i="1" s="1"/>
  <c r="G251" i="1" s="1"/>
  <c r="C252" i="1" s="1"/>
  <c r="B258" i="1" l="1"/>
  <c r="A257" i="1"/>
  <c r="F251" i="1"/>
  <c r="E252" i="1"/>
  <c r="D252" i="1" s="1"/>
  <c r="G252" i="1" s="1"/>
  <c r="C253" i="1" s="1"/>
  <c r="B259" i="1" l="1"/>
  <c r="A258" i="1"/>
  <c r="F252" i="1"/>
  <c r="D253" i="1"/>
  <c r="G253" i="1" s="1"/>
  <c r="C254" i="1" s="1"/>
  <c r="E253" i="1"/>
  <c r="A259" i="1" l="1"/>
  <c r="B260" i="1"/>
  <c r="F253" i="1"/>
  <c r="E254" i="1"/>
  <c r="D254" i="1" s="1"/>
  <c r="G254" i="1" s="1"/>
  <c r="C255" i="1" s="1"/>
  <c r="B261" i="1" l="1"/>
  <c r="A260" i="1"/>
  <c r="F254" i="1"/>
  <c r="E255" i="1"/>
  <c r="D255" i="1" s="1"/>
  <c r="G255" i="1" s="1"/>
  <c r="C256" i="1" s="1"/>
  <c r="B262" i="1" l="1"/>
  <c r="A261" i="1"/>
  <c r="F255" i="1"/>
  <c r="E256" i="1"/>
  <c r="D256" i="1" s="1"/>
  <c r="G256" i="1" s="1"/>
  <c r="C257" i="1" s="1"/>
  <c r="B263" i="1" l="1"/>
  <c r="A262" i="1"/>
  <c r="F256" i="1"/>
  <c r="E257" i="1"/>
  <c r="D257" i="1" s="1"/>
  <c r="G257" i="1" s="1"/>
  <c r="C258" i="1" s="1"/>
  <c r="A263" i="1" l="1"/>
  <c r="B264" i="1"/>
  <c r="F257" i="1"/>
  <c r="E258" i="1"/>
  <c r="D258" i="1" s="1"/>
  <c r="G258" i="1" s="1"/>
  <c r="C259" i="1" s="1"/>
  <c r="A264" i="1" l="1"/>
  <c r="B265" i="1"/>
  <c r="F258" i="1"/>
  <c r="E259" i="1"/>
  <c r="D259" i="1" s="1"/>
  <c r="G259" i="1" s="1"/>
  <c r="C260" i="1" s="1"/>
  <c r="A265" i="1" l="1"/>
  <c r="B266" i="1"/>
  <c r="F259" i="1"/>
  <c r="E260" i="1"/>
  <c r="D260" i="1" s="1"/>
  <c r="G260" i="1" s="1"/>
  <c r="C261" i="1" s="1"/>
  <c r="A266" i="1" l="1"/>
  <c r="B267" i="1"/>
  <c r="F260" i="1"/>
  <c r="E261" i="1"/>
  <c r="D261" i="1" s="1"/>
  <c r="G261" i="1" s="1"/>
  <c r="C262" i="1" s="1"/>
  <c r="A267" i="1" l="1"/>
  <c r="B268" i="1"/>
  <c r="F261" i="1"/>
  <c r="E262" i="1"/>
  <c r="D262" i="1" s="1"/>
  <c r="G262" i="1" s="1"/>
  <c r="C263" i="1" s="1"/>
  <c r="B269" i="1" l="1"/>
  <c r="A268" i="1"/>
  <c r="F262" i="1"/>
  <c r="E263" i="1"/>
  <c r="D263" i="1" s="1"/>
  <c r="G263" i="1" s="1"/>
  <c r="C264" i="1" s="1"/>
  <c r="A269" i="1" l="1"/>
  <c r="B270" i="1"/>
  <c r="F263" i="1"/>
  <c r="E264" i="1"/>
  <c r="D264" i="1" s="1"/>
  <c r="G264" i="1" s="1"/>
  <c r="C265" i="1" s="1"/>
  <c r="B271" i="1" l="1"/>
  <c r="A270" i="1"/>
  <c r="F264" i="1"/>
  <c r="E265" i="1"/>
  <c r="D265" i="1" s="1"/>
  <c r="G265" i="1" s="1"/>
  <c r="C266" i="1" s="1"/>
  <c r="A271" i="1" l="1"/>
  <c r="B272" i="1"/>
  <c r="F265" i="1"/>
  <c r="E266" i="1"/>
  <c r="D266" i="1" s="1"/>
  <c r="G266" i="1" s="1"/>
  <c r="C267" i="1" s="1"/>
  <c r="B273" i="1" l="1"/>
  <c r="A272" i="1"/>
  <c r="F266" i="1"/>
  <c r="E267" i="1"/>
  <c r="D267" i="1" s="1"/>
  <c r="G267" i="1" s="1"/>
  <c r="C268" i="1" s="1"/>
  <c r="A273" i="1" l="1"/>
  <c r="B274" i="1"/>
  <c r="F267" i="1"/>
  <c r="E268" i="1"/>
  <c r="D268" i="1" s="1"/>
  <c r="G268" i="1" s="1"/>
  <c r="C269" i="1" s="1"/>
  <c r="A274" i="1" l="1"/>
  <c r="B275" i="1"/>
  <c r="F268" i="1"/>
  <c r="E269" i="1"/>
  <c r="D269" i="1" s="1"/>
  <c r="G269" i="1" s="1"/>
  <c r="C270" i="1" s="1"/>
  <c r="A275" i="1" l="1"/>
  <c r="B276" i="1"/>
  <c r="F269" i="1"/>
  <c r="D270" i="1"/>
  <c r="G270" i="1" s="1"/>
  <c r="C271" i="1" s="1"/>
  <c r="E270" i="1"/>
  <c r="A276" i="1" l="1"/>
  <c r="B277" i="1"/>
  <c r="F270" i="1"/>
  <c r="E271" i="1"/>
  <c r="D271" i="1" s="1"/>
  <c r="G271" i="1" s="1"/>
  <c r="C272" i="1" s="1"/>
  <c r="A277" i="1" l="1"/>
  <c r="B278" i="1"/>
  <c r="F271" i="1"/>
  <c r="E272" i="1"/>
  <c r="D272" i="1" s="1"/>
  <c r="G272" i="1" s="1"/>
  <c r="C273" i="1" s="1"/>
  <c r="B279" i="1" l="1"/>
  <c r="A278" i="1"/>
  <c r="F272" i="1"/>
  <c r="E273" i="1"/>
  <c r="D273" i="1" s="1"/>
  <c r="G273" i="1" s="1"/>
  <c r="C274" i="1" s="1"/>
  <c r="A279" i="1" l="1"/>
  <c r="B280" i="1"/>
  <c r="F273" i="1"/>
  <c r="E274" i="1"/>
  <c r="D274" i="1" s="1"/>
  <c r="G274" i="1" s="1"/>
  <c r="C275" i="1" s="1"/>
  <c r="B281" i="1" l="1"/>
  <c r="A280" i="1"/>
  <c r="F274" i="1"/>
  <c r="D275" i="1"/>
  <c r="G275" i="1" s="1"/>
  <c r="C276" i="1" s="1"/>
  <c r="E275" i="1"/>
  <c r="A281" i="1" l="1"/>
  <c r="B282" i="1"/>
  <c r="F275" i="1"/>
  <c r="E276" i="1"/>
  <c r="D276" i="1" s="1"/>
  <c r="G276" i="1" s="1"/>
  <c r="C277" i="1" s="1"/>
  <c r="B283" i="1" l="1"/>
  <c r="A282" i="1"/>
  <c r="F276" i="1"/>
  <c r="E277" i="1"/>
  <c r="D277" i="1" s="1"/>
  <c r="G277" i="1" s="1"/>
  <c r="C278" i="1" s="1"/>
  <c r="A283" i="1" l="1"/>
  <c r="B284" i="1"/>
  <c r="F277" i="1"/>
  <c r="E278" i="1"/>
  <c r="D278" i="1"/>
  <c r="B285" i="1" l="1"/>
  <c r="A284" i="1"/>
  <c r="F278" i="1"/>
  <c r="G278" i="1"/>
  <c r="C279" i="1" s="1"/>
  <c r="A285" i="1" l="1"/>
  <c r="B286" i="1"/>
  <c r="E279" i="1"/>
  <c r="D279" i="1" s="1"/>
  <c r="G279" i="1" s="1"/>
  <c r="C280" i="1" s="1"/>
  <c r="F279" i="1" l="1"/>
  <c r="A286" i="1"/>
  <c r="B287" i="1"/>
  <c r="D280" i="1"/>
  <c r="G280" i="1" s="1"/>
  <c r="C281" i="1" s="1"/>
  <c r="E280" i="1"/>
  <c r="A287" i="1" l="1"/>
  <c r="B288" i="1"/>
  <c r="F280" i="1"/>
  <c r="E281" i="1"/>
  <c r="D281" i="1" s="1"/>
  <c r="G281" i="1" s="1"/>
  <c r="C282" i="1" s="1"/>
  <c r="A288" i="1" l="1"/>
  <c r="B289" i="1"/>
  <c r="F281" i="1"/>
  <c r="E282" i="1"/>
  <c r="D282" i="1" s="1"/>
  <c r="G282" i="1" s="1"/>
  <c r="C283" i="1" s="1"/>
  <c r="B290" i="1" l="1"/>
  <c r="A289" i="1"/>
  <c r="F282" i="1"/>
  <c r="E283" i="1"/>
  <c r="D283" i="1" s="1"/>
  <c r="G283" i="1" s="1"/>
  <c r="C284" i="1" s="1"/>
  <c r="B291" i="1" l="1"/>
  <c r="A290" i="1"/>
  <c r="F283" i="1"/>
  <c r="E284" i="1"/>
  <c r="D284" i="1" s="1"/>
  <c r="G284" i="1" s="1"/>
  <c r="C285" i="1" s="1"/>
  <c r="A291" i="1" l="1"/>
  <c r="B292" i="1"/>
  <c r="F284" i="1"/>
  <c r="E285" i="1"/>
  <c r="D285" i="1" s="1"/>
  <c r="G285" i="1" s="1"/>
  <c r="C286" i="1" s="1"/>
  <c r="A292" i="1" l="1"/>
  <c r="B293" i="1"/>
  <c r="F285" i="1"/>
  <c r="E286" i="1"/>
  <c r="D286" i="1" s="1"/>
  <c r="G286" i="1" s="1"/>
  <c r="C287" i="1" s="1"/>
  <c r="B294" i="1" l="1"/>
  <c r="A293" i="1"/>
  <c r="F286" i="1"/>
  <c r="E287" i="1"/>
  <c r="D287" i="1" s="1"/>
  <c r="G287" i="1" s="1"/>
  <c r="C288" i="1" s="1"/>
  <c r="B295" i="1" l="1"/>
  <c r="A294" i="1"/>
  <c r="F287" i="1"/>
  <c r="E288" i="1"/>
  <c r="D288" i="1" s="1"/>
  <c r="G288" i="1" s="1"/>
  <c r="C289" i="1" s="1"/>
  <c r="A295" i="1" l="1"/>
  <c r="B296" i="1"/>
  <c r="F288" i="1"/>
  <c r="E289" i="1"/>
  <c r="D289" i="1" s="1"/>
  <c r="G289" i="1" s="1"/>
  <c r="C290" i="1" s="1"/>
  <c r="A296" i="1" l="1"/>
  <c r="B297" i="1"/>
  <c r="F289" i="1"/>
  <c r="E290" i="1"/>
  <c r="B298" i="1" l="1"/>
  <c r="A297" i="1"/>
  <c r="D290" i="1"/>
  <c r="G290" i="1" s="1"/>
  <c r="C291" i="1" s="1"/>
  <c r="A298" i="1" l="1"/>
  <c r="B299" i="1"/>
  <c r="E291" i="1"/>
  <c r="D291" i="1" s="1"/>
  <c r="G291" i="1" s="1"/>
  <c r="C292" i="1" s="1"/>
  <c r="F290" i="1"/>
  <c r="B300" i="1" l="1"/>
  <c r="A299" i="1"/>
  <c r="E292" i="1"/>
  <c r="D292" i="1" s="1"/>
  <c r="G292" i="1" s="1"/>
  <c r="C293" i="1" s="1"/>
  <c r="F291" i="1"/>
  <c r="B301" i="1" l="1"/>
  <c r="A300" i="1"/>
  <c r="F292" i="1"/>
  <c r="E293" i="1"/>
  <c r="D293" i="1" s="1"/>
  <c r="G293" i="1" s="1"/>
  <c r="C294" i="1" s="1"/>
  <c r="A301" i="1" l="1"/>
  <c r="B302" i="1"/>
  <c r="F293" i="1"/>
  <c r="E294" i="1"/>
  <c r="D294" i="1" s="1"/>
  <c r="G294" i="1" s="1"/>
  <c r="C295" i="1" s="1"/>
  <c r="B303" i="1" l="1"/>
  <c r="A302" i="1"/>
  <c r="E295" i="1"/>
  <c r="D295" i="1" s="1"/>
  <c r="G295" i="1" s="1"/>
  <c r="C296" i="1" s="1"/>
  <c r="F294" i="1"/>
  <c r="A303" i="1" l="1"/>
  <c r="B304" i="1"/>
  <c r="F295" i="1"/>
  <c r="E296" i="1"/>
  <c r="D296" i="1" s="1"/>
  <c r="G296" i="1" s="1"/>
  <c r="C297" i="1" s="1"/>
  <c r="A304" i="1" l="1"/>
  <c r="B305" i="1"/>
  <c r="E297" i="1"/>
  <c r="D297" i="1" s="1"/>
  <c r="G297" i="1" s="1"/>
  <c r="C298" i="1" s="1"/>
  <c r="F296" i="1"/>
  <c r="A305" i="1" l="1"/>
  <c r="B306" i="1"/>
  <c r="E298" i="1"/>
  <c r="D298" i="1" s="1"/>
  <c r="G298" i="1" s="1"/>
  <c r="C299" i="1" s="1"/>
  <c r="F297" i="1"/>
  <c r="B307" i="1" l="1"/>
  <c r="A306" i="1"/>
  <c r="F298" i="1"/>
  <c r="E299" i="1"/>
  <c r="D299" i="1" s="1"/>
  <c r="G299" i="1" s="1"/>
  <c r="C300" i="1" s="1"/>
  <c r="A307" i="1" l="1"/>
  <c r="B308" i="1"/>
  <c r="E300" i="1"/>
  <c r="D300" i="1" s="1"/>
  <c r="G300" i="1" s="1"/>
  <c r="C301" i="1" s="1"/>
  <c r="F299" i="1"/>
  <c r="A308" i="1" l="1"/>
  <c r="B309" i="1"/>
  <c r="E301" i="1"/>
  <c r="D301" i="1" s="1"/>
  <c r="G301" i="1" s="1"/>
  <c r="C302" i="1" s="1"/>
  <c r="F300" i="1"/>
  <c r="A309" i="1" l="1"/>
  <c r="B310" i="1"/>
  <c r="E302" i="1"/>
  <c r="D302" i="1" s="1"/>
  <c r="G302" i="1" s="1"/>
  <c r="C303" i="1" s="1"/>
  <c r="F301" i="1"/>
  <c r="B311" i="1" l="1"/>
  <c r="A310" i="1"/>
  <c r="E303" i="1"/>
  <c r="D303" i="1" s="1"/>
  <c r="G303" i="1" s="1"/>
  <c r="C304" i="1" s="1"/>
  <c r="F302" i="1"/>
  <c r="A311" i="1" l="1"/>
  <c r="B312" i="1"/>
  <c r="E304" i="1"/>
  <c r="D304" i="1" s="1"/>
  <c r="G304" i="1" s="1"/>
  <c r="C305" i="1" s="1"/>
  <c r="F303" i="1"/>
  <c r="B313" i="1" l="1"/>
  <c r="A312" i="1"/>
  <c r="E305" i="1"/>
  <c r="D305" i="1" s="1"/>
  <c r="G305" i="1" s="1"/>
  <c r="C306" i="1" s="1"/>
  <c r="F304" i="1"/>
  <c r="A313" i="1" l="1"/>
  <c r="B314" i="1"/>
  <c r="F305" i="1"/>
  <c r="E306" i="1"/>
  <c r="D306" i="1" s="1"/>
  <c r="G306" i="1" s="1"/>
  <c r="C307" i="1" s="1"/>
  <c r="B315" i="1" l="1"/>
  <c r="A314" i="1"/>
  <c r="E307" i="1"/>
  <c r="D307" i="1" s="1"/>
  <c r="G307" i="1" s="1"/>
  <c r="C308" i="1" s="1"/>
  <c r="F306" i="1"/>
  <c r="A315" i="1" l="1"/>
  <c r="B316" i="1"/>
  <c r="F307" i="1"/>
  <c r="E308" i="1"/>
  <c r="D308" i="1" s="1"/>
  <c r="G308" i="1" s="1"/>
  <c r="C309" i="1" s="1"/>
  <c r="A316" i="1" l="1"/>
  <c r="B317" i="1"/>
  <c r="E309" i="1"/>
  <c r="D309" i="1" s="1"/>
  <c r="G309" i="1" s="1"/>
  <c r="C310" i="1" s="1"/>
  <c r="F308" i="1"/>
  <c r="A317" i="1" l="1"/>
  <c r="B318" i="1"/>
  <c r="E310" i="1"/>
  <c r="D310" i="1" s="1"/>
  <c r="G310" i="1" s="1"/>
  <c r="C311" i="1" s="1"/>
  <c r="F309" i="1"/>
  <c r="B319" i="1" l="1"/>
  <c r="A318" i="1"/>
  <c r="E311" i="1"/>
  <c r="D311" i="1" s="1"/>
  <c r="G311" i="1" s="1"/>
  <c r="C312" i="1" s="1"/>
  <c r="F310" i="1"/>
  <c r="A319" i="1" l="1"/>
  <c r="B320" i="1"/>
  <c r="E312" i="1"/>
  <c r="D312" i="1" s="1"/>
  <c r="G312" i="1" s="1"/>
  <c r="C313" i="1" s="1"/>
  <c r="F311" i="1"/>
  <c r="B321" i="1" l="1"/>
  <c r="A320" i="1"/>
  <c r="E313" i="1"/>
  <c r="D313" i="1" s="1"/>
  <c r="G313" i="1" s="1"/>
  <c r="C314" i="1" s="1"/>
  <c r="F312" i="1"/>
  <c r="A321" i="1" l="1"/>
  <c r="B322" i="1"/>
  <c r="E314" i="1"/>
  <c r="D314" i="1" s="1"/>
  <c r="G314" i="1" s="1"/>
  <c r="C315" i="1" s="1"/>
  <c r="F313" i="1"/>
  <c r="B323" i="1" l="1"/>
  <c r="A322" i="1"/>
  <c r="E315" i="1"/>
  <c r="D315" i="1" s="1"/>
  <c r="G315" i="1" s="1"/>
  <c r="C316" i="1" s="1"/>
  <c r="F314" i="1"/>
  <c r="A323" i="1" l="1"/>
  <c r="B324" i="1"/>
  <c r="F315" i="1"/>
  <c r="E316" i="1"/>
  <c r="D316" i="1" s="1"/>
  <c r="G316" i="1" s="1"/>
  <c r="C317" i="1" s="1"/>
  <c r="A324" i="1" l="1"/>
  <c r="B325" i="1"/>
  <c r="F316" i="1"/>
  <c r="E317" i="1"/>
  <c r="D317" i="1" s="1"/>
  <c r="G317" i="1" s="1"/>
  <c r="C318" i="1" s="1"/>
  <c r="A325" i="1" l="1"/>
  <c r="B326" i="1"/>
  <c r="F317" i="1"/>
  <c r="E318" i="1"/>
  <c r="D318" i="1" s="1"/>
  <c r="G318" i="1" s="1"/>
  <c r="C319" i="1" s="1"/>
  <c r="B327" i="1" l="1"/>
  <c r="A326" i="1"/>
  <c r="F318" i="1"/>
  <c r="E319" i="1"/>
  <c r="D319" i="1" s="1"/>
  <c r="G319" i="1" s="1"/>
  <c r="C320" i="1" s="1"/>
  <c r="A327" i="1" l="1"/>
  <c r="B328" i="1"/>
  <c r="E320" i="1"/>
  <c r="D320" i="1" s="1"/>
  <c r="G320" i="1" s="1"/>
  <c r="C321" i="1" s="1"/>
  <c r="F319" i="1"/>
  <c r="A328" i="1" l="1"/>
  <c r="B329" i="1"/>
  <c r="E321" i="1"/>
  <c r="D321" i="1" s="1"/>
  <c r="G321" i="1" s="1"/>
  <c r="C322" i="1" s="1"/>
  <c r="F320" i="1"/>
  <c r="B330" i="1" l="1"/>
  <c r="A329" i="1"/>
  <c r="E322" i="1"/>
  <c r="D322" i="1" s="1"/>
  <c r="G322" i="1" s="1"/>
  <c r="C323" i="1" s="1"/>
  <c r="F321" i="1"/>
  <c r="A330" i="1" l="1"/>
  <c r="B331" i="1"/>
  <c r="E323" i="1"/>
  <c r="D323" i="1" s="1"/>
  <c r="G323" i="1" s="1"/>
  <c r="C324" i="1" s="1"/>
  <c r="F322" i="1"/>
  <c r="A331" i="1" l="1"/>
  <c r="B332" i="1"/>
  <c r="E324" i="1"/>
  <c r="D324" i="1" s="1"/>
  <c r="G324" i="1" s="1"/>
  <c r="C325" i="1" s="1"/>
  <c r="F323" i="1"/>
  <c r="A332" i="1" l="1"/>
  <c r="B333" i="1"/>
  <c r="E325" i="1"/>
  <c r="D325" i="1" s="1"/>
  <c r="G325" i="1" s="1"/>
  <c r="C326" i="1" s="1"/>
  <c r="F324" i="1"/>
  <c r="A333" i="1" l="1"/>
  <c r="B334" i="1"/>
  <c r="F325" i="1"/>
  <c r="E326" i="1"/>
  <c r="D326" i="1" s="1"/>
  <c r="G326" i="1" s="1"/>
  <c r="C327" i="1" s="1"/>
  <c r="B335" i="1" l="1"/>
  <c r="A334" i="1"/>
  <c r="E327" i="1"/>
  <c r="D327" i="1" s="1"/>
  <c r="G327" i="1" s="1"/>
  <c r="C328" i="1" s="1"/>
  <c r="F326" i="1"/>
  <c r="B336" i="1" l="1"/>
  <c r="A335" i="1"/>
  <c r="E328" i="1"/>
  <c r="D328" i="1" s="1"/>
  <c r="G328" i="1" s="1"/>
  <c r="C329" i="1" s="1"/>
  <c r="F327" i="1"/>
  <c r="B337" i="1" l="1"/>
  <c r="A336" i="1"/>
  <c r="E329" i="1"/>
  <c r="D329" i="1" s="1"/>
  <c r="G329" i="1" s="1"/>
  <c r="C330" i="1" s="1"/>
  <c r="F328" i="1"/>
  <c r="B338" i="1" l="1"/>
  <c r="A337" i="1"/>
  <c r="E330" i="1"/>
  <c r="D330" i="1" s="1"/>
  <c r="G330" i="1" s="1"/>
  <c r="C331" i="1" s="1"/>
  <c r="F329" i="1"/>
  <c r="A338" i="1" l="1"/>
  <c r="B339" i="1"/>
  <c r="E331" i="1"/>
  <c r="D331" i="1" s="1"/>
  <c r="G331" i="1" s="1"/>
  <c r="C332" i="1" s="1"/>
  <c r="F330" i="1"/>
  <c r="A339" i="1" l="1"/>
  <c r="B340" i="1"/>
  <c r="E332" i="1"/>
  <c r="D332" i="1" s="1"/>
  <c r="G332" i="1" s="1"/>
  <c r="C333" i="1" s="1"/>
  <c r="F331" i="1"/>
  <c r="A340" i="1" l="1"/>
  <c r="B341" i="1"/>
  <c r="E333" i="1"/>
  <c r="D333" i="1" s="1"/>
  <c r="G333" i="1" s="1"/>
  <c r="C334" i="1" s="1"/>
  <c r="F332" i="1"/>
  <c r="A341" i="1" l="1"/>
  <c r="B342" i="1"/>
  <c r="E334" i="1"/>
  <c r="D334" i="1" s="1"/>
  <c r="G334" i="1" s="1"/>
  <c r="C335" i="1" s="1"/>
  <c r="F333" i="1"/>
  <c r="B343" i="1" l="1"/>
  <c r="A342" i="1"/>
  <c r="F334" i="1"/>
  <c r="E335" i="1"/>
  <c r="D335" i="1" s="1"/>
  <c r="G335" i="1" s="1"/>
  <c r="C336" i="1" s="1"/>
  <c r="A343" i="1" l="1"/>
  <c r="B344" i="1"/>
  <c r="E336" i="1"/>
  <c r="D336" i="1" s="1"/>
  <c r="F335" i="1"/>
  <c r="A344" i="1" l="1"/>
  <c r="B345" i="1"/>
  <c r="F336" i="1"/>
  <c r="G336" i="1"/>
  <c r="C337" i="1" s="1"/>
  <c r="B346" i="1" l="1"/>
  <c r="A345" i="1"/>
  <c r="E337" i="1"/>
  <c r="D337" i="1" s="1"/>
  <c r="G337" i="1" s="1"/>
  <c r="C338" i="1" s="1"/>
  <c r="A346" i="1" l="1"/>
  <c r="B347" i="1"/>
  <c r="F337" i="1"/>
  <c r="E338" i="1"/>
  <c r="D338" i="1" s="1"/>
  <c r="G338" i="1" s="1"/>
  <c r="C339" i="1" s="1"/>
  <c r="B348" i="1" l="1"/>
  <c r="A347" i="1"/>
  <c r="F338" i="1"/>
  <c r="E339" i="1"/>
  <c r="D339" i="1" s="1"/>
  <c r="G339" i="1" s="1"/>
  <c r="C340" i="1" s="1"/>
  <c r="A348" i="1" l="1"/>
  <c r="B349" i="1"/>
  <c r="E340" i="1"/>
  <c r="D340" i="1" s="1"/>
  <c r="G340" i="1" s="1"/>
  <c r="C341" i="1" s="1"/>
  <c r="F339" i="1"/>
  <c r="A349" i="1" l="1"/>
  <c r="B350" i="1"/>
  <c r="F340" i="1"/>
  <c r="D341" i="1"/>
  <c r="G341" i="1" s="1"/>
  <c r="C342" i="1" s="1"/>
  <c r="E341" i="1"/>
  <c r="A350" i="1" l="1"/>
  <c r="B351" i="1"/>
  <c r="F341" i="1"/>
  <c r="E342" i="1"/>
  <c r="D342" i="1" s="1"/>
  <c r="G342" i="1" s="1"/>
  <c r="C343" i="1" s="1"/>
  <c r="A351" i="1" l="1"/>
  <c r="B352" i="1"/>
  <c r="E343" i="1"/>
  <c r="D343" i="1" s="1"/>
  <c r="G343" i="1" s="1"/>
  <c r="C344" i="1" s="1"/>
  <c r="F342" i="1"/>
  <c r="B353" i="1" l="1"/>
  <c r="A352" i="1"/>
  <c r="E344" i="1"/>
  <c r="D344" i="1" s="1"/>
  <c r="G344" i="1" s="1"/>
  <c r="C345" i="1" s="1"/>
  <c r="F343" i="1"/>
  <c r="A353" i="1" l="1"/>
  <c r="B354" i="1"/>
  <c r="E345" i="1"/>
  <c r="D345" i="1" s="1"/>
  <c r="G345" i="1" s="1"/>
  <c r="C346" i="1" s="1"/>
  <c r="F344" i="1"/>
  <c r="B355" i="1" l="1"/>
  <c r="A354" i="1"/>
  <c r="F345" i="1"/>
  <c r="E346" i="1"/>
  <c r="D346" i="1" s="1"/>
  <c r="G346" i="1" s="1"/>
  <c r="C347" i="1" s="1"/>
  <c r="A355" i="1" l="1"/>
  <c r="B356" i="1"/>
  <c r="F346" i="1"/>
  <c r="E347" i="1"/>
  <c r="D347" i="1" s="1"/>
  <c r="G347" i="1" s="1"/>
  <c r="C348" i="1" s="1"/>
  <c r="B357" i="1" l="1"/>
  <c r="A356" i="1"/>
  <c r="F347" i="1"/>
  <c r="D348" i="1"/>
  <c r="G348" i="1" s="1"/>
  <c r="C349" i="1" s="1"/>
  <c r="E348" i="1"/>
  <c r="A357" i="1" l="1"/>
  <c r="B358" i="1"/>
  <c r="E349" i="1"/>
  <c r="D349" i="1" s="1"/>
  <c r="G349" i="1" s="1"/>
  <c r="C350" i="1" s="1"/>
  <c r="F348" i="1"/>
  <c r="B359" i="1" l="1"/>
  <c r="A358" i="1"/>
  <c r="F349" i="1"/>
  <c r="E350" i="1"/>
  <c r="D350" i="1" s="1"/>
  <c r="G350" i="1" s="1"/>
  <c r="C351" i="1" s="1"/>
  <c r="A359" i="1" l="1"/>
  <c r="B360" i="1"/>
  <c r="F350" i="1"/>
  <c r="E351" i="1"/>
  <c r="D351" i="1" s="1"/>
  <c r="G351" i="1" s="1"/>
  <c r="C352" i="1" s="1"/>
  <c r="A360" i="1" l="1"/>
  <c r="B361" i="1"/>
  <c r="F351" i="1"/>
  <c r="E352" i="1"/>
  <c r="D352" i="1" s="1"/>
  <c r="G352" i="1" s="1"/>
  <c r="C353" i="1" s="1"/>
  <c r="A361" i="1" l="1"/>
  <c r="B362" i="1"/>
  <c r="F352" i="1"/>
  <c r="E353" i="1"/>
  <c r="D353" i="1" s="1"/>
  <c r="G353" i="1" s="1"/>
  <c r="C354" i="1" s="1"/>
  <c r="B363" i="1" l="1"/>
  <c r="A362" i="1"/>
  <c r="F353" i="1"/>
  <c r="E354" i="1"/>
  <c r="D354" i="1" s="1"/>
  <c r="G354" i="1" s="1"/>
  <c r="C355" i="1" s="1"/>
  <c r="A363" i="1" l="1"/>
  <c r="B364" i="1"/>
  <c r="F354" i="1"/>
  <c r="E355" i="1"/>
  <c r="D355" i="1" s="1"/>
  <c r="B365" i="1" l="1"/>
  <c r="A364" i="1"/>
  <c r="F355" i="1"/>
  <c r="G355" i="1"/>
  <c r="C356" i="1" s="1"/>
  <c r="A365" i="1" l="1"/>
  <c r="B366" i="1"/>
  <c r="E356" i="1"/>
  <c r="D356" i="1" s="1"/>
  <c r="G356" i="1" s="1"/>
  <c r="C357" i="1" s="1"/>
  <c r="B367" i="1" l="1"/>
  <c r="A366" i="1"/>
  <c r="F356" i="1"/>
  <c r="E357" i="1"/>
  <c r="D357" i="1" s="1"/>
  <c r="G357" i="1" s="1"/>
  <c r="C358" i="1" s="1"/>
  <c r="A367" i="1" l="1"/>
  <c r="B368" i="1"/>
  <c r="E358" i="1"/>
  <c r="D358" i="1" s="1"/>
  <c r="G358" i="1" s="1"/>
  <c r="C359" i="1" s="1"/>
  <c r="F357" i="1"/>
  <c r="A368" i="1" l="1"/>
  <c r="B369" i="1"/>
  <c r="E359" i="1"/>
  <c r="D359" i="1" s="1"/>
  <c r="G359" i="1" s="1"/>
  <c r="C360" i="1" s="1"/>
  <c r="F358" i="1"/>
  <c r="B370" i="1" l="1"/>
  <c r="A369" i="1"/>
  <c r="F359" i="1"/>
  <c r="E360" i="1"/>
  <c r="D360" i="1" s="1"/>
  <c r="G360" i="1" s="1"/>
  <c r="C361" i="1" s="1"/>
  <c r="B371" i="1" l="1"/>
  <c r="A370" i="1"/>
  <c r="F360" i="1"/>
  <c r="E361" i="1"/>
  <c r="D361" i="1" s="1"/>
  <c r="G361" i="1" s="1"/>
  <c r="C362" i="1" s="1"/>
  <c r="B372" i="1" l="1"/>
  <c r="A371" i="1"/>
  <c r="F361" i="1"/>
  <c r="E362" i="1"/>
  <c r="D362" i="1" s="1"/>
  <c r="G362" i="1" s="1"/>
  <c r="C363" i="1" s="1"/>
  <c r="B373" i="1" l="1"/>
  <c r="A372" i="1"/>
  <c r="F362" i="1"/>
  <c r="E363" i="1"/>
  <c r="D363" i="1" s="1"/>
  <c r="G363" i="1" s="1"/>
  <c r="C364" i="1" s="1"/>
  <c r="F363" i="1" l="1"/>
  <c r="A373" i="1"/>
  <c r="B374" i="1"/>
  <c r="E364" i="1"/>
  <c r="D364" i="1" s="1"/>
  <c r="G364" i="1" s="1"/>
  <c r="C365" i="1" s="1"/>
  <c r="A374" i="1" l="1"/>
  <c r="B375" i="1"/>
  <c r="F364" i="1"/>
  <c r="E365" i="1"/>
  <c r="D365" i="1" s="1"/>
  <c r="G365" i="1" s="1"/>
  <c r="C366" i="1" s="1"/>
  <c r="F365" i="1" l="1"/>
  <c r="B376" i="1"/>
  <c r="A375" i="1"/>
  <c r="E366" i="1"/>
  <c r="D366" i="1" s="1"/>
  <c r="G366" i="1" s="1"/>
  <c r="C367" i="1" s="1"/>
  <c r="B377" i="1" l="1"/>
  <c r="A376" i="1"/>
  <c r="E367" i="1"/>
  <c r="D367" i="1" s="1"/>
  <c r="F366" i="1"/>
  <c r="B378" i="1" l="1"/>
  <c r="B379" i="1" s="1"/>
  <c r="G367" i="1"/>
  <c r="C368" i="1" s="1"/>
  <c r="E368" i="1" s="1"/>
  <c r="D368" i="1" s="1"/>
  <c r="A377" i="1"/>
  <c r="F367" i="1"/>
  <c r="A378" i="1" l="1"/>
  <c r="A379" i="1" s="1"/>
  <c r="B380" i="1"/>
  <c r="G368" i="1"/>
  <c r="C369" i="1" s="1"/>
  <c r="D369" i="1" s="1"/>
  <c r="F368" i="1"/>
  <c r="E369" i="1" l="1"/>
  <c r="F369" i="1" s="1"/>
  <c r="G369" i="1"/>
  <c r="C370" i="1" s="1"/>
  <c r="D370" i="1" s="1"/>
  <c r="A380" i="1"/>
  <c r="B381" i="1"/>
  <c r="E370" i="1" l="1"/>
  <c r="F370" i="1" s="1"/>
  <c r="B382" i="1"/>
  <c r="A381" i="1"/>
  <c r="G370" i="1"/>
  <c r="C371" i="1" s="1"/>
  <c r="E371" i="1" s="1"/>
  <c r="D371" i="1" l="1"/>
  <c r="G371" i="1" s="1"/>
  <c r="C372" i="1" s="1"/>
  <c r="E372" i="1" s="1"/>
  <c r="D372" i="1" s="1"/>
  <c r="A382" i="1"/>
  <c r="B383" i="1"/>
  <c r="F371" i="1" l="1"/>
  <c r="G372" i="1"/>
  <c r="C373" i="1" s="1"/>
  <c r="D373" i="1" s="1"/>
  <c r="B384" i="1"/>
  <c r="A383" i="1"/>
  <c r="F372" i="1"/>
  <c r="E373" i="1" l="1"/>
  <c r="F373" i="1" s="1"/>
  <c r="G373" i="1"/>
  <c r="C374" i="1" s="1"/>
  <c r="E374" i="1" s="1"/>
  <c r="A384" i="1"/>
  <c r="B385" i="1"/>
  <c r="D374" i="1" l="1"/>
  <c r="G374" i="1" s="1"/>
  <c r="C375" i="1" s="1"/>
  <c r="A385" i="1"/>
  <c r="B386" i="1"/>
  <c r="E375" i="1" l="1"/>
  <c r="D375" i="1" s="1"/>
  <c r="F374" i="1"/>
  <c r="A386" i="1"/>
  <c r="B387" i="1"/>
  <c r="F375" i="1" l="1"/>
  <c r="G375" i="1"/>
  <c r="C376" i="1" s="1"/>
  <c r="E376" i="1" s="1"/>
  <c r="A387" i="1"/>
  <c r="B388" i="1"/>
  <c r="A388" i="1" l="1"/>
  <c r="B389" i="1"/>
  <c r="D376" i="1"/>
  <c r="A389" i="1" l="1"/>
  <c r="B390" i="1"/>
  <c r="F376" i="1"/>
  <c r="G376" i="1"/>
  <c r="C377" i="1" s="1"/>
  <c r="B391" i="1" l="1"/>
  <c r="A390" i="1"/>
  <c r="E377" i="1"/>
  <c r="D377" i="1"/>
  <c r="F377" i="1" s="1"/>
  <c r="A391" i="1" l="1"/>
  <c r="B392" i="1"/>
  <c r="G377" i="1"/>
  <c r="C378" i="1" s="1"/>
  <c r="A392" i="1" l="1"/>
  <c r="B393" i="1"/>
  <c r="E378" i="1"/>
  <c r="D378" i="1"/>
  <c r="F378" i="1" s="1"/>
  <c r="B394" i="1" l="1"/>
  <c r="A393" i="1"/>
  <c r="G378" i="1"/>
  <c r="C379" i="1" s="1"/>
  <c r="B395" i="1" l="1"/>
  <c r="A394" i="1"/>
  <c r="E379" i="1"/>
  <c r="D379" i="1"/>
  <c r="F379" i="1" l="1"/>
  <c r="A395" i="1"/>
  <c r="B396" i="1"/>
  <c r="G379" i="1"/>
  <c r="C380" i="1" s="1"/>
  <c r="B397" i="1" l="1"/>
  <c r="A396" i="1"/>
  <c r="D380" i="1"/>
  <c r="G380" i="1" s="1"/>
  <c r="C381" i="1" s="1"/>
  <c r="E380" i="1"/>
  <c r="A397" i="1" l="1"/>
  <c r="B398" i="1"/>
  <c r="E381" i="1"/>
  <c r="D381" i="1"/>
  <c r="F381" i="1" s="1"/>
  <c r="F380" i="1"/>
  <c r="A398" i="1" l="1"/>
  <c r="B399" i="1"/>
  <c r="G381" i="1"/>
  <c r="C382" i="1" s="1"/>
  <c r="A399" i="1" l="1"/>
  <c r="B400" i="1"/>
  <c r="D382" i="1"/>
  <c r="G382" i="1" s="1"/>
  <c r="C383" i="1" s="1"/>
  <c r="E382" i="1"/>
  <c r="A400" i="1" l="1"/>
  <c r="B401" i="1"/>
  <c r="F382" i="1"/>
  <c r="D383" i="1"/>
  <c r="E383" i="1"/>
  <c r="B402" i="1" l="1"/>
  <c r="A401" i="1"/>
  <c r="F383" i="1"/>
  <c r="G383" i="1"/>
  <c r="C384" i="1" s="1"/>
  <c r="A402" i="1" l="1"/>
  <c r="B403" i="1"/>
  <c r="E384" i="1"/>
  <c r="D384" i="1"/>
  <c r="F384" i="1" s="1"/>
  <c r="A403" i="1" l="1"/>
  <c r="B404" i="1"/>
  <c r="G384" i="1"/>
  <c r="C385" i="1" s="1"/>
  <c r="A404" i="1" l="1"/>
  <c r="B405" i="1"/>
  <c r="E385" i="1"/>
  <c r="D385" i="1"/>
  <c r="F385" i="1" s="1"/>
  <c r="A405" i="1" l="1"/>
  <c r="B406" i="1"/>
  <c r="G385" i="1"/>
  <c r="C386" i="1" s="1"/>
  <c r="A406" i="1" l="1"/>
  <c r="B407" i="1"/>
  <c r="D386" i="1"/>
  <c r="G386" i="1" s="1"/>
  <c r="C387" i="1" s="1"/>
  <c r="E386" i="1"/>
  <c r="A407" i="1" l="1"/>
  <c r="B408" i="1"/>
  <c r="E387" i="1"/>
  <c r="D387" i="1"/>
  <c r="F387" i="1" s="1"/>
  <c r="F386" i="1"/>
  <c r="A408" i="1" l="1"/>
  <c r="B409" i="1"/>
  <c r="G387" i="1"/>
  <c r="C388" i="1" s="1"/>
  <c r="A409" i="1" l="1"/>
  <c r="B410" i="1"/>
  <c r="D388" i="1"/>
  <c r="G388" i="1" s="1"/>
  <c r="C389" i="1" s="1"/>
  <c r="E388" i="1"/>
  <c r="B411" i="1" l="1"/>
  <c r="A410" i="1"/>
  <c r="F388" i="1"/>
  <c r="D389" i="1"/>
  <c r="G389" i="1" s="1"/>
  <c r="C390" i="1" s="1"/>
  <c r="E389" i="1"/>
  <c r="A411" i="1" l="1"/>
  <c r="B412" i="1"/>
  <c r="D390" i="1"/>
  <c r="E390" i="1"/>
  <c r="F389" i="1"/>
  <c r="A412" i="1" l="1"/>
  <c r="B413" i="1"/>
  <c r="F390" i="1"/>
  <c r="G390" i="1"/>
  <c r="C391" i="1" s="1"/>
  <c r="B414" i="1" l="1"/>
  <c r="A413" i="1"/>
  <c r="E391" i="1"/>
  <c r="D391" i="1"/>
  <c r="F391" i="1" s="1"/>
  <c r="A414" i="1" l="1"/>
  <c r="B415" i="1"/>
  <c r="G391" i="1"/>
  <c r="C392" i="1" s="1"/>
  <c r="B416" i="1" l="1"/>
  <c r="A415" i="1"/>
  <c r="E392" i="1"/>
  <c r="D392" i="1"/>
  <c r="F392" i="1" s="1"/>
  <c r="A416" i="1" l="1"/>
  <c r="B417" i="1"/>
  <c r="G392" i="1"/>
  <c r="C393" i="1" s="1"/>
  <c r="A417" i="1" l="1"/>
  <c r="B418" i="1"/>
  <c r="E393" i="1"/>
  <c r="D393" i="1"/>
  <c r="F393" i="1" s="1"/>
  <c r="B419" i="1" l="1"/>
  <c r="A418" i="1"/>
  <c r="G393" i="1"/>
  <c r="C394" i="1" s="1"/>
  <c r="A419" i="1" l="1"/>
  <c r="B420" i="1"/>
  <c r="D394" i="1"/>
  <c r="G394" i="1" s="1"/>
  <c r="C395" i="1" s="1"/>
  <c r="E394" i="1"/>
  <c r="A420" i="1" l="1"/>
  <c r="B421" i="1"/>
  <c r="F394" i="1"/>
  <c r="D395" i="1"/>
  <c r="G395" i="1" s="1"/>
  <c r="C396" i="1" s="1"/>
  <c r="E395" i="1"/>
  <c r="A421" i="1" l="1"/>
  <c r="B422" i="1"/>
  <c r="D396" i="1"/>
  <c r="G396" i="1" s="1"/>
  <c r="C397" i="1" s="1"/>
  <c r="E396" i="1"/>
  <c r="F395" i="1"/>
  <c r="A422" i="1" l="1"/>
  <c r="B423" i="1"/>
  <c r="D397" i="1"/>
  <c r="G397" i="1" s="1"/>
  <c r="C398" i="1" s="1"/>
  <c r="E397" i="1"/>
  <c r="F396" i="1"/>
  <c r="A423" i="1" l="1"/>
  <c r="B424" i="1"/>
  <c r="E398" i="1"/>
  <c r="D398" i="1"/>
  <c r="F398" i="1" s="1"/>
  <c r="F397" i="1"/>
  <c r="B425" i="1" l="1"/>
  <c r="A424" i="1"/>
  <c r="G398" i="1"/>
  <c r="C399" i="1" s="1"/>
  <c r="A425" i="1" l="1"/>
  <c r="B426" i="1"/>
  <c r="D399" i="1"/>
  <c r="E399" i="1"/>
  <c r="A426" i="1" l="1"/>
  <c r="B427" i="1"/>
  <c r="F399" i="1"/>
  <c r="G399" i="1"/>
  <c r="C400" i="1" s="1"/>
  <c r="A427" i="1" l="1"/>
  <c r="B428" i="1"/>
  <c r="D400" i="1"/>
  <c r="G400" i="1" s="1"/>
  <c r="C401" i="1" s="1"/>
  <c r="E400" i="1"/>
  <c r="A428" i="1" l="1"/>
  <c r="B429" i="1"/>
  <c r="D401" i="1"/>
  <c r="G401" i="1" s="1"/>
  <c r="C402" i="1" s="1"/>
  <c r="E401" i="1"/>
  <c r="F400" i="1"/>
  <c r="A429" i="1" l="1"/>
  <c r="B430" i="1"/>
  <c r="F401" i="1"/>
  <c r="D402" i="1"/>
  <c r="F402" i="1" s="1"/>
  <c r="E402" i="1"/>
  <c r="A430" i="1" l="1"/>
  <c r="B431" i="1"/>
  <c r="G402" i="1"/>
  <c r="C403" i="1" s="1"/>
  <c r="D403" i="1" s="1"/>
  <c r="E403" i="1" l="1"/>
  <c r="A431" i="1"/>
  <c r="B432" i="1"/>
  <c r="F403" i="1"/>
  <c r="G403" i="1"/>
  <c r="C404" i="1" s="1"/>
  <c r="A432" i="1" l="1"/>
  <c r="B433" i="1"/>
  <c r="D404" i="1"/>
  <c r="G404" i="1" s="1"/>
  <c r="C405" i="1" s="1"/>
  <c r="E404" i="1"/>
  <c r="A433" i="1" l="1"/>
  <c r="B434" i="1"/>
  <c r="E405" i="1"/>
  <c r="D405" i="1"/>
  <c r="F405" i="1" s="1"/>
  <c r="F404" i="1"/>
  <c r="A434" i="1" l="1"/>
  <c r="B435" i="1"/>
  <c r="G405" i="1"/>
  <c r="C406" i="1" s="1"/>
  <c r="B436" i="1" l="1"/>
  <c r="A435" i="1"/>
  <c r="D406" i="1"/>
  <c r="E406" i="1"/>
  <c r="G406" i="1"/>
  <c r="C407" i="1" s="1"/>
  <c r="A436" i="1" l="1"/>
  <c r="B437" i="1"/>
  <c r="E407" i="1"/>
  <c r="D407" i="1"/>
  <c r="F407" i="1" s="1"/>
  <c r="F406" i="1"/>
  <c r="A437" i="1" l="1"/>
  <c r="B438" i="1"/>
  <c r="G407" i="1"/>
  <c r="C408" i="1" s="1"/>
  <c r="B439" i="1" l="1"/>
  <c r="A438" i="1"/>
  <c r="D408" i="1"/>
  <c r="E408" i="1"/>
  <c r="A439" i="1" l="1"/>
  <c r="B440" i="1"/>
  <c r="F408" i="1"/>
  <c r="G408" i="1"/>
  <c r="C409" i="1" s="1"/>
  <c r="A440" i="1" l="1"/>
  <c r="B441" i="1"/>
  <c r="E409" i="1"/>
  <c r="D409" i="1"/>
  <c r="F409" i="1" s="1"/>
  <c r="A441" i="1" l="1"/>
  <c r="B442" i="1"/>
  <c r="G409" i="1"/>
  <c r="C410" i="1" s="1"/>
  <c r="A442" i="1" l="1"/>
  <c r="B443" i="1"/>
  <c r="D410" i="1"/>
  <c r="E410" i="1"/>
  <c r="B444" i="1" l="1"/>
  <c r="A443" i="1"/>
  <c r="F410" i="1"/>
  <c r="G410" i="1"/>
  <c r="C411" i="1" s="1"/>
  <c r="A444" i="1" l="1"/>
  <c r="B445" i="1"/>
  <c r="D411" i="1"/>
  <c r="G411" i="1" s="1"/>
  <c r="C412" i="1" s="1"/>
  <c r="E411" i="1"/>
  <c r="B446" i="1" l="1"/>
  <c r="A445" i="1"/>
  <c r="F411" i="1"/>
  <c r="D412" i="1"/>
  <c r="G412" i="1" s="1"/>
  <c r="C413" i="1" s="1"/>
  <c r="E412" i="1"/>
  <c r="A446" i="1" l="1"/>
  <c r="B447" i="1"/>
  <c r="D413" i="1"/>
  <c r="G413" i="1" s="1"/>
  <c r="C414" i="1" s="1"/>
  <c r="E413" i="1"/>
  <c r="F412" i="1"/>
  <c r="A447" i="1" l="1"/>
  <c r="B448" i="1"/>
  <c r="F413" i="1"/>
  <c r="E414" i="1"/>
  <c r="D414" i="1"/>
  <c r="F414" i="1" s="1"/>
  <c r="B449" i="1" l="1"/>
  <c r="A448" i="1"/>
  <c r="G414" i="1"/>
  <c r="C415" i="1" s="1"/>
  <c r="B450" i="1" l="1"/>
  <c r="A449" i="1"/>
  <c r="E415" i="1"/>
  <c r="D415" i="1"/>
  <c r="F415" i="1" s="1"/>
  <c r="B451" i="1" l="1"/>
  <c r="B452" i="1" s="1"/>
  <c r="A450" i="1"/>
  <c r="G415" i="1"/>
  <c r="C416" i="1" s="1"/>
  <c r="A451" i="1" l="1"/>
  <c r="A452" i="1" s="1"/>
  <c r="B453" i="1"/>
  <c r="E416" i="1"/>
  <c r="D416" i="1"/>
  <c r="F416" i="1" s="1"/>
  <c r="B454" i="1" l="1"/>
  <c r="A453" i="1"/>
  <c r="G416" i="1"/>
  <c r="C417" i="1" s="1"/>
  <c r="A454" i="1" l="1"/>
  <c r="B455" i="1"/>
  <c r="D417" i="1"/>
  <c r="G417" i="1" s="1"/>
  <c r="C418" i="1" s="1"/>
  <c r="E417" i="1"/>
  <c r="B456" i="1" l="1"/>
  <c r="A455" i="1"/>
  <c r="D418" i="1"/>
  <c r="E418" i="1"/>
  <c r="G418" i="1"/>
  <c r="C419" i="1" s="1"/>
  <c r="F417" i="1"/>
  <c r="A456" i="1" l="1"/>
  <c r="B457" i="1"/>
  <c r="F418" i="1"/>
  <c r="D419" i="1"/>
  <c r="F419" i="1" s="1"/>
  <c r="E419" i="1"/>
  <c r="B458" i="1" l="1"/>
  <c r="A457" i="1"/>
  <c r="G419" i="1"/>
  <c r="C420" i="1" s="1"/>
  <c r="A458" i="1" l="1"/>
  <c r="B459" i="1"/>
  <c r="D420" i="1"/>
  <c r="G420" i="1" s="1"/>
  <c r="C421" i="1" s="1"/>
  <c r="E420" i="1"/>
  <c r="A459" i="1" l="1"/>
  <c r="B460" i="1"/>
  <c r="D421" i="1"/>
  <c r="G421" i="1" s="1"/>
  <c r="C422" i="1" s="1"/>
  <c r="E421" i="1"/>
  <c r="F420" i="1"/>
  <c r="B461" i="1" l="1"/>
  <c r="A460" i="1"/>
  <c r="D422" i="1"/>
  <c r="E422" i="1"/>
  <c r="G422" i="1"/>
  <c r="C423" i="1" s="1"/>
  <c r="F421" i="1"/>
  <c r="A461" i="1" l="1"/>
  <c r="B462" i="1"/>
  <c r="D423" i="1"/>
  <c r="G423" i="1" s="1"/>
  <c r="C424" i="1" s="1"/>
  <c r="E423" i="1"/>
  <c r="F422" i="1"/>
  <c r="A462" i="1" l="1"/>
  <c r="B463" i="1"/>
  <c r="E424" i="1"/>
  <c r="D424" i="1"/>
  <c r="F424" i="1" s="1"/>
  <c r="F423" i="1"/>
  <c r="B464" i="1" l="1"/>
  <c r="A463" i="1"/>
  <c r="G424" i="1"/>
  <c r="C425" i="1" s="1"/>
  <c r="B465" i="1" l="1"/>
  <c r="A464" i="1"/>
  <c r="D425" i="1"/>
  <c r="E425" i="1"/>
  <c r="G425" i="1"/>
  <c r="C426" i="1" s="1"/>
  <c r="A465" i="1" l="1"/>
  <c r="B466" i="1"/>
  <c r="F425" i="1"/>
  <c r="D426" i="1"/>
  <c r="F426" i="1" s="1"/>
  <c r="E426" i="1"/>
  <c r="B467" i="1" l="1"/>
  <c r="A466" i="1"/>
  <c r="G426" i="1"/>
  <c r="C427" i="1" s="1"/>
  <c r="A467" i="1" l="1"/>
  <c r="B468" i="1"/>
  <c r="D427" i="1"/>
  <c r="E427" i="1"/>
  <c r="B469" i="1" l="1"/>
  <c r="A468" i="1"/>
  <c r="F427" i="1"/>
  <c r="G427" i="1"/>
  <c r="C428" i="1" s="1"/>
  <c r="B470" i="1" l="1"/>
  <c r="A469" i="1"/>
  <c r="D428" i="1"/>
  <c r="E428" i="1"/>
  <c r="G428" i="1"/>
  <c r="C429" i="1" s="1"/>
  <c r="B471" i="1" l="1"/>
  <c r="A470" i="1"/>
  <c r="F428" i="1"/>
  <c r="D429" i="1"/>
  <c r="G429" i="1" s="1"/>
  <c r="C430" i="1" s="1"/>
  <c r="E429" i="1"/>
  <c r="B472" i="1" l="1"/>
  <c r="A471" i="1"/>
  <c r="E430" i="1"/>
  <c r="D430" i="1"/>
  <c r="F430" i="1" s="1"/>
  <c r="F429" i="1"/>
  <c r="B473" i="1" l="1"/>
  <c r="A472" i="1"/>
  <c r="G430" i="1"/>
  <c r="C431" i="1" s="1"/>
  <c r="B474" i="1" l="1"/>
  <c r="A473" i="1"/>
  <c r="D431" i="1"/>
  <c r="G431" i="1" s="1"/>
  <c r="C432" i="1" s="1"/>
  <c r="E431" i="1"/>
  <c r="A474" i="1" l="1"/>
  <c r="B475" i="1"/>
  <c r="D432" i="1"/>
  <c r="E432" i="1"/>
  <c r="F431" i="1"/>
  <c r="B476" i="1" l="1"/>
  <c r="A475" i="1"/>
  <c r="F432" i="1"/>
  <c r="G432" i="1"/>
  <c r="C433" i="1" s="1"/>
  <c r="B477" i="1" l="1"/>
  <c r="A476" i="1"/>
  <c r="E433" i="1"/>
  <c r="D433" i="1"/>
  <c r="F433" i="1" s="1"/>
  <c r="B478" i="1" l="1"/>
  <c r="A477" i="1"/>
  <c r="G433" i="1"/>
  <c r="C434" i="1" s="1"/>
  <c r="A478" i="1" l="1"/>
  <c r="B479" i="1"/>
  <c r="D434" i="1"/>
  <c r="G434" i="1" s="1"/>
  <c r="C435" i="1" s="1"/>
  <c r="E434" i="1"/>
  <c r="B480" i="1" l="1"/>
  <c r="A479" i="1"/>
  <c r="D435" i="1"/>
  <c r="F435" i="1" s="1"/>
  <c r="E435" i="1"/>
  <c r="F434" i="1"/>
  <c r="A480" i="1" l="1"/>
  <c r="B481" i="1"/>
  <c r="G435" i="1"/>
  <c r="C436" i="1" s="1"/>
  <c r="A481" i="1" l="1"/>
  <c r="B482" i="1"/>
  <c r="D436" i="1"/>
  <c r="G436" i="1" s="1"/>
  <c r="C437" i="1" s="1"/>
  <c r="E436" i="1"/>
  <c r="A482" i="1" l="1"/>
  <c r="B483" i="1"/>
  <c r="E437" i="1"/>
  <c r="D437" i="1"/>
  <c r="F437" i="1" s="1"/>
  <c r="F436" i="1"/>
  <c r="B484" i="1" l="1"/>
  <c r="A483" i="1"/>
  <c r="G437" i="1"/>
  <c r="C438" i="1" s="1"/>
  <c r="A484" i="1" l="1"/>
  <c r="B485" i="1"/>
  <c r="D438" i="1"/>
  <c r="G438" i="1" s="1"/>
  <c r="C439" i="1" s="1"/>
  <c r="E438" i="1"/>
  <c r="A485" i="1" l="1"/>
  <c r="B486" i="1"/>
  <c r="D439" i="1"/>
  <c r="E439" i="1"/>
  <c r="F438" i="1"/>
  <c r="B487" i="1" l="1"/>
  <c r="A486" i="1"/>
  <c r="F439" i="1"/>
  <c r="G439" i="1"/>
  <c r="C440" i="1" s="1"/>
  <c r="B488" i="1" l="1"/>
  <c r="A487" i="1"/>
  <c r="D440" i="1"/>
  <c r="E440" i="1"/>
  <c r="G440" i="1"/>
  <c r="C441" i="1" s="1"/>
  <c r="B489" i="1" l="1"/>
  <c r="A488" i="1"/>
  <c r="F440" i="1"/>
  <c r="D441" i="1"/>
  <c r="F441" i="1" s="1"/>
  <c r="E441" i="1"/>
  <c r="A489" i="1" l="1"/>
  <c r="B490" i="1"/>
  <c r="G441" i="1"/>
  <c r="C442" i="1" s="1"/>
  <c r="E442" i="1" s="1"/>
  <c r="D442" i="1"/>
  <c r="F442" i="1" l="1"/>
  <c r="A490" i="1"/>
  <c r="B491" i="1"/>
  <c r="G442" i="1"/>
  <c r="C443" i="1" s="1"/>
  <c r="A491" i="1" l="1"/>
  <c r="B492" i="1"/>
  <c r="E443" i="1"/>
  <c r="D443" i="1"/>
  <c r="F443" i="1" s="1"/>
  <c r="B493" i="1" l="1"/>
  <c r="A492" i="1"/>
  <c r="G443" i="1"/>
  <c r="C444" i="1" s="1"/>
  <c r="A493" i="1" l="1"/>
  <c r="B494" i="1"/>
  <c r="D444" i="1"/>
  <c r="G444" i="1" s="1"/>
  <c r="C445" i="1" s="1"/>
  <c r="E444" i="1"/>
  <c r="B495" i="1" l="1"/>
  <c r="A494" i="1"/>
  <c r="F444" i="1"/>
  <c r="E445" i="1"/>
  <c r="D445" i="1"/>
  <c r="F445" i="1" s="1"/>
  <c r="B496" i="1" l="1"/>
  <c r="A495" i="1"/>
  <c r="G445" i="1"/>
  <c r="C446" i="1" s="1"/>
  <c r="A496" i="1" l="1"/>
  <c r="B497" i="1"/>
  <c r="E446" i="1"/>
  <c r="D446" i="1"/>
  <c r="F446" i="1" s="1"/>
  <c r="A497" i="1" l="1"/>
  <c r="B498" i="1"/>
  <c r="G446" i="1"/>
  <c r="C447" i="1" s="1"/>
  <c r="A498" i="1" l="1"/>
  <c r="B499" i="1"/>
  <c r="D447" i="1"/>
  <c r="G447" i="1" s="1"/>
  <c r="C448" i="1" s="1"/>
  <c r="E447" i="1"/>
  <c r="B500" i="1" l="1"/>
  <c r="A499" i="1"/>
  <c r="F447" i="1"/>
  <c r="D448" i="1"/>
  <c r="F448" i="1" s="1"/>
  <c r="E448" i="1"/>
  <c r="B501" i="1" l="1"/>
  <c r="A500" i="1"/>
  <c r="G448" i="1"/>
  <c r="C449" i="1" s="1"/>
  <c r="B502" i="1" l="1"/>
  <c r="A501" i="1"/>
  <c r="D449" i="1"/>
  <c r="G449" i="1" s="1"/>
  <c r="C450" i="1" s="1"/>
  <c r="E449" i="1"/>
  <c r="B503" i="1" l="1"/>
  <c r="A502" i="1"/>
  <c r="E450" i="1"/>
  <c r="D450" i="1"/>
  <c r="G450" i="1" s="1"/>
  <c r="C451" i="1" s="1"/>
  <c r="F449" i="1"/>
  <c r="B504" i="1" l="1"/>
  <c r="A503" i="1"/>
  <c r="E451" i="1"/>
  <c r="D451" i="1"/>
  <c r="F451" i="1" s="1"/>
  <c r="F450" i="1"/>
  <c r="A504" i="1" l="1"/>
  <c r="B505" i="1"/>
  <c r="G451" i="1"/>
  <c r="C452" i="1" s="1"/>
  <c r="A505" i="1" l="1"/>
  <c r="B506" i="1"/>
  <c r="D452" i="1"/>
  <c r="G452" i="1" s="1"/>
  <c r="C453" i="1" s="1"/>
  <c r="E452" i="1"/>
  <c r="B507" i="1" l="1"/>
  <c r="A506" i="1"/>
  <c r="D453" i="1"/>
  <c r="G453" i="1" s="1"/>
  <c r="C454" i="1" s="1"/>
  <c r="E453" i="1"/>
  <c r="F452" i="1"/>
  <c r="F453" i="1" l="1"/>
  <c r="A507" i="1"/>
  <c r="B508" i="1"/>
  <c r="D454" i="1"/>
  <c r="G454" i="1" s="1"/>
  <c r="C455" i="1" s="1"/>
  <c r="E454" i="1"/>
  <c r="B509" i="1" l="1"/>
  <c r="A508" i="1"/>
  <c r="E455" i="1"/>
  <c r="D455" i="1"/>
  <c r="F455" i="1" s="1"/>
  <c r="F454" i="1"/>
  <c r="B510" i="1" l="1"/>
  <c r="A509" i="1"/>
  <c r="G455" i="1"/>
  <c r="C456" i="1" s="1"/>
  <c r="B511" i="1" l="1"/>
  <c r="A510" i="1"/>
  <c r="E456" i="1"/>
  <c r="D456" i="1"/>
  <c r="F456" i="1" s="1"/>
  <c r="A511" i="1" l="1"/>
  <c r="B512" i="1"/>
  <c r="G456" i="1"/>
  <c r="C457" i="1" s="1"/>
  <c r="B513" i="1" l="1"/>
  <c r="A512" i="1"/>
  <c r="E457" i="1"/>
  <c r="D457" i="1"/>
  <c r="F457" i="1" s="1"/>
  <c r="B514" i="1" l="1"/>
  <c r="A513" i="1"/>
  <c r="G457" i="1"/>
  <c r="C458" i="1" s="1"/>
  <c r="D458" i="1"/>
  <c r="E458" i="1"/>
  <c r="F458" i="1" l="1"/>
  <c r="A514" i="1"/>
  <c r="B515" i="1"/>
  <c r="G458" i="1"/>
  <c r="C459" i="1" s="1"/>
  <c r="B516" i="1" l="1"/>
  <c r="A515" i="1"/>
  <c r="E459" i="1"/>
  <c r="D459" i="1"/>
  <c r="F459" i="1" s="1"/>
  <c r="A516" i="1" l="1"/>
  <c r="B517" i="1"/>
  <c r="G459" i="1"/>
  <c r="C460" i="1" s="1"/>
  <c r="B518" i="1" l="1"/>
  <c r="A517" i="1"/>
  <c r="D460" i="1"/>
  <c r="E460" i="1"/>
  <c r="F460" i="1" s="1"/>
  <c r="G460" i="1"/>
  <c r="C461" i="1" s="1"/>
  <c r="A518" i="1" l="1"/>
  <c r="B519" i="1"/>
  <c r="D461" i="1"/>
  <c r="G461" i="1" s="1"/>
  <c r="C462" i="1" s="1"/>
  <c r="E461" i="1"/>
  <c r="F461" i="1" l="1"/>
  <c r="A519" i="1"/>
  <c r="B520" i="1"/>
  <c r="D462" i="1"/>
  <c r="G462" i="1" s="1"/>
  <c r="C463" i="1" s="1"/>
  <c r="E462" i="1"/>
  <c r="B521" i="1" l="1"/>
  <c r="A520" i="1"/>
  <c r="D463" i="1"/>
  <c r="E463" i="1"/>
  <c r="G463" i="1"/>
  <c r="C464" i="1" s="1"/>
  <c r="F462" i="1"/>
  <c r="A521" i="1" l="1"/>
  <c r="B522" i="1"/>
  <c r="E464" i="1"/>
  <c r="D464" i="1"/>
  <c r="F464" i="1" s="1"/>
  <c r="F463" i="1"/>
  <c r="B523" i="1" l="1"/>
  <c r="A522" i="1"/>
  <c r="G464" i="1"/>
  <c r="C465" i="1" s="1"/>
  <c r="B524" i="1" l="1"/>
  <c r="A523" i="1"/>
  <c r="E465" i="1"/>
  <c r="D465" i="1"/>
  <c r="F465" i="1" s="1"/>
  <c r="B525" i="1" l="1"/>
  <c r="A524" i="1"/>
  <c r="G465" i="1"/>
  <c r="C466" i="1" s="1"/>
  <c r="B526" i="1" l="1"/>
  <c r="A525" i="1"/>
  <c r="D466" i="1"/>
  <c r="G466" i="1"/>
  <c r="C467" i="1" s="1"/>
  <c r="E466" i="1"/>
  <c r="A526" i="1" l="1"/>
  <c r="B527" i="1"/>
  <c r="D467" i="1"/>
  <c r="F467" i="1" s="1"/>
  <c r="E467" i="1"/>
  <c r="F466" i="1"/>
  <c r="B528" i="1" l="1"/>
  <c r="A527" i="1"/>
  <c r="G467" i="1"/>
  <c r="C468" i="1" s="1"/>
  <c r="A528" i="1" l="1"/>
  <c r="B529" i="1"/>
  <c r="E468" i="1"/>
  <c r="D468" i="1"/>
  <c r="F468" i="1" s="1"/>
  <c r="A529" i="1" l="1"/>
  <c r="B530" i="1"/>
  <c r="G468" i="1"/>
  <c r="C469" i="1" s="1"/>
  <c r="B531" i="1" l="1"/>
  <c r="A530" i="1"/>
  <c r="D469" i="1"/>
  <c r="G469" i="1"/>
  <c r="C470" i="1" s="1"/>
  <c r="E469" i="1"/>
  <c r="B532" i="1" l="1"/>
  <c r="A531" i="1"/>
  <c r="E470" i="1"/>
  <c r="D470" i="1"/>
  <c r="F470" i="1" s="1"/>
  <c r="F469" i="1"/>
  <c r="B533" i="1" l="1"/>
  <c r="A532" i="1"/>
  <c r="G470" i="1"/>
  <c r="C471" i="1" s="1"/>
  <c r="B534" i="1" l="1"/>
  <c r="A533" i="1"/>
  <c r="D471" i="1"/>
  <c r="E471" i="1"/>
  <c r="A534" i="1" l="1"/>
  <c r="B535" i="1"/>
  <c r="F471" i="1"/>
  <c r="G471" i="1"/>
  <c r="C472" i="1" s="1"/>
  <c r="B536" i="1" l="1"/>
  <c r="A535" i="1"/>
  <c r="D472" i="1"/>
  <c r="G472" i="1"/>
  <c r="C473" i="1" s="1"/>
  <c r="E472" i="1"/>
  <c r="A536" i="1" l="1"/>
  <c r="B537" i="1"/>
  <c r="E473" i="1"/>
  <c r="D473" i="1"/>
  <c r="F473" i="1" s="1"/>
  <c r="F472" i="1"/>
  <c r="A537" i="1" l="1"/>
  <c r="B538" i="1"/>
  <c r="G473" i="1"/>
  <c r="C474" i="1" s="1"/>
  <c r="A538" i="1" l="1"/>
  <c r="B539" i="1"/>
  <c r="E474" i="1"/>
  <c r="D474" i="1"/>
  <c r="F474" i="1" s="1"/>
  <c r="A539" i="1" l="1"/>
  <c r="B540" i="1"/>
  <c r="G474" i="1"/>
  <c r="C475" i="1" s="1"/>
  <c r="A540" i="1" l="1"/>
  <c r="B541" i="1"/>
  <c r="E475" i="1"/>
  <c r="D475" i="1"/>
  <c r="F475" i="1" s="1"/>
  <c r="B542" i="1" l="1"/>
  <c r="A541" i="1"/>
  <c r="G475" i="1"/>
  <c r="C476" i="1" s="1"/>
  <c r="A542" i="1" l="1"/>
  <c r="B543" i="1"/>
  <c r="D476" i="1"/>
  <c r="G476" i="1" s="1"/>
  <c r="C477" i="1" s="1"/>
  <c r="E476" i="1"/>
  <c r="B544" i="1" l="1"/>
  <c r="A543" i="1"/>
  <c r="D477" i="1"/>
  <c r="G477" i="1" s="1"/>
  <c r="C478" i="1" s="1"/>
  <c r="E477" i="1"/>
  <c r="F476" i="1"/>
  <c r="A544" i="1" l="1"/>
  <c r="B545" i="1"/>
  <c r="D478" i="1"/>
  <c r="G478" i="1" s="1"/>
  <c r="C479" i="1" s="1"/>
  <c r="E478" i="1"/>
  <c r="F477" i="1"/>
  <c r="A545" i="1" l="1"/>
  <c r="B546" i="1"/>
  <c r="D479" i="1"/>
  <c r="E479" i="1"/>
  <c r="F478" i="1"/>
  <c r="A546" i="1" l="1"/>
  <c r="B547" i="1"/>
  <c r="G479" i="1"/>
  <c r="C480" i="1" s="1"/>
  <c r="F479" i="1"/>
  <c r="B548" i="1" l="1"/>
  <c r="A547" i="1"/>
  <c r="E480" i="1"/>
  <c r="D480" i="1"/>
  <c r="F480" i="1" s="1"/>
  <c r="A548" i="1" l="1"/>
  <c r="B549" i="1"/>
  <c r="G480" i="1"/>
  <c r="C481" i="1" s="1"/>
  <c r="B550" i="1" l="1"/>
  <c r="A549" i="1"/>
  <c r="E481" i="1"/>
  <c r="D481" i="1"/>
  <c r="F481" i="1" s="1"/>
  <c r="A550" i="1" l="1"/>
  <c r="B551" i="1"/>
  <c r="G481" i="1"/>
  <c r="C482" i="1" s="1"/>
  <c r="B552" i="1" l="1"/>
  <c r="A551" i="1"/>
  <c r="D482" i="1"/>
  <c r="E482" i="1"/>
  <c r="A552" i="1" l="1"/>
  <c r="B553" i="1"/>
  <c r="F482" i="1"/>
  <c r="G482" i="1"/>
  <c r="C483" i="1" s="1"/>
  <c r="B554" i="1" l="1"/>
  <c r="A553" i="1"/>
  <c r="D483" i="1"/>
  <c r="E483" i="1"/>
  <c r="A554" i="1" l="1"/>
  <c r="B555" i="1"/>
  <c r="G483" i="1"/>
  <c r="C484" i="1" s="1"/>
  <c r="F483" i="1"/>
  <c r="A555" i="1" l="1"/>
  <c r="B556" i="1"/>
  <c r="E10" i="1" s="1"/>
  <c r="E484" i="1"/>
  <c r="D484" i="1"/>
  <c r="F484" i="1" s="1"/>
  <c r="A556" i="1" l="1"/>
  <c r="G484" i="1"/>
  <c r="C485" i="1" s="1"/>
  <c r="D485" i="1" l="1"/>
  <c r="G485" i="1" s="1"/>
  <c r="C486" i="1" s="1"/>
  <c r="E485" i="1"/>
  <c r="D486" i="1" l="1"/>
  <c r="G486" i="1" s="1"/>
  <c r="C487" i="1" s="1"/>
  <c r="E486" i="1"/>
  <c r="F485" i="1"/>
  <c r="E487" i="1" l="1"/>
  <c r="D487" i="1"/>
  <c r="F486" i="1"/>
  <c r="F487" i="1" l="1"/>
  <c r="G487" i="1"/>
  <c r="C488" i="1" s="1"/>
  <c r="D488" i="1" l="1"/>
  <c r="E488" i="1"/>
  <c r="F488" i="1" l="1"/>
  <c r="G488" i="1"/>
  <c r="C489" i="1" s="1"/>
  <c r="E489" i="1" l="1"/>
  <c r="D489" i="1"/>
  <c r="F489" i="1" l="1"/>
  <c r="G489" i="1"/>
  <c r="C490" i="1" s="1"/>
  <c r="E490" i="1" l="1"/>
  <c r="D490" i="1"/>
  <c r="F490" i="1" l="1"/>
  <c r="G490" i="1"/>
  <c r="C491" i="1" s="1"/>
  <c r="D491" i="1" l="1"/>
  <c r="E491" i="1"/>
  <c r="F491" i="1" l="1"/>
  <c r="G491" i="1"/>
  <c r="C492" i="1" s="1"/>
  <c r="E492" i="1" l="1"/>
  <c r="D492" i="1"/>
  <c r="F492" i="1" l="1"/>
  <c r="G492" i="1"/>
  <c r="C493" i="1" s="1"/>
  <c r="D493" i="1" l="1"/>
  <c r="G493" i="1" s="1"/>
  <c r="C494" i="1" s="1"/>
  <c r="E493" i="1"/>
  <c r="D494" i="1" l="1"/>
  <c r="G494" i="1" s="1"/>
  <c r="C495" i="1" s="1"/>
  <c r="E494" i="1"/>
  <c r="F493" i="1"/>
  <c r="D495" i="1" l="1"/>
  <c r="E495" i="1"/>
  <c r="G495" i="1"/>
  <c r="C496" i="1" s="1"/>
  <c r="F494" i="1"/>
  <c r="F495" i="1" l="1"/>
  <c r="D496" i="1"/>
  <c r="G496" i="1" s="1"/>
  <c r="C497" i="1" s="1"/>
  <c r="E496" i="1"/>
  <c r="E497" i="1" l="1"/>
  <c r="D497" i="1"/>
  <c r="F496" i="1"/>
  <c r="F497" i="1" l="1"/>
  <c r="G497" i="1"/>
  <c r="C498" i="1" s="1"/>
  <c r="E498" i="1" l="1"/>
  <c r="D498" i="1"/>
  <c r="F498" i="1" l="1"/>
  <c r="G498" i="1"/>
  <c r="C499" i="1" s="1"/>
  <c r="D499" i="1" l="1"/>
  <c r="E499" i="1"/>
  <c r="G499" i="1" l="1"/>
  <c r="C500" i="1" s="1"/>
  <c r="D500" i="1"/>
  <c r="E500" i="1"/>
  <c r="F499" i="1"/>
  <c r="G500" i="1" l="1"/>
  <c r="C501" i="1" s="1"/>
  <c r="F500" i="1"/>
  <c r="D501" i="1" l="1"/>
  <c r="E501" i="1"/>
  <c r="G501" i="1"/>
  <c r="C502" i="1" s="1"/>
  <c r="D502" i="1" l="1"/>
  <c r="G502" i="1" s="1"/>
  <c r="C503" i="1" s="1"/>
  <c r="E502" i="1"/>
  <c r="F501" i="1"/>
  <c r="F502" i="1" l="1"/>
  <c r="E503" i="1"/>
  <c r="D503" i="1"/>
  <c r="F503" i="1" l="1"/>
  <c r="G503" i="1"/>
  <c r="C504" i="1" s="1"/>
  <c r="D504" i="1" l="1"/>
  <c r="G504" i="1" s="1"/>
  <c r="C505" i="1" s="1"/>
  <c r="E504" i="1"/>
  <c r="F504" i="1" l="1"/>
  <c r="E505" i="1"/>
  <c r="D505" i="1"/>
  <c r="F505" i="1" l="1"/>
  <c r="G505" i="1"/>
  <c r="C506" i="1" s="1"/>
  <c r="E506" i="1" l="1"/>
  <c r="D506" i="1"/>
  <c r="F506" i="1" l="1"/>
  <c r="G506" i="1"/>
  <c r="C507" i="1" s="1"/>
  <c r="D507" i="1" l="1"/>
  <c r="G507" i="1" s="1"/>
  <c r="C508" i="1" s="1"/>
  <c r="E507" i="1"/>
  <c r="E508" i="1" l="1"/>
  <c r="D508" i="1"/>
  <c r="F507" i="1"/>
  <c r="F508" i="1" l="1"/>
  <c r="G508" i="1"/>
  <c r="C509" i="1" s="1"/>
  <c r="D509" i="1" l="1"/>
  <c r="E509" i="1"/>
  <c r="G509" i="1"/>
  <c r="C510" i="1" s="1"/>
  <c r="E510" i="1" l="1"/>
  <c r="D510" i="1"/>
  <c r="F509" i="1"/>
  <c r="F510" i="1" l="1"/>
  <c r="G510" i="1"/>
  <c r="C511" i="1" s="1"/>
  <c r="E511" i="1" l="1"/>
  <c r="D511" i="1"/>
  <c r="F511" i="1" l="1"/>
  <c r="G511" i="1"/>
  <c r="C512" i="1" s="1"/>
  <c r="D512" i="1" l="1"/>
  <c r="E512" i="1"/>
  <c r="G512" i="1"/>
  <c r="C513" i="1" s="1"/>
  <c r="E513" i="1" l="1"/>
  <c r="D513" i="1"/>
  <c r="F512" i="1"/>
  <c r="F513" i="1" l="1"/>
  <c r="G513" i="1"/>
  <c r="C514" i="1" s="1"/>
  <c r="D514" i="1" l="1"/>
  <c r="E514" i="1"/>
  <c r="F514" i="1" l="1"/>
  <c r="G514" i="1"/>
  <c r="C515" i="1" s="1"/>
  <c r="E515" i="1" l="1"/>
  <c r="D515" i="1"/>
  <c r="F515" i="1" l="1"/>
  <c r="G515" i="1"/>
  <c r="C516" i="1" s="1"/>
  <c r="E516" i="1" l="1"/>
  <c r="D516" i="1"/>
  <c r="F516" i="1" l="1"/>
  <c r="G516" i="1"/>
  <c r="C517" i="1" s="1"/>
  <c r="D517" i="1" l="1"/>
  <c r="E517" i="1"/>
  <c r="G517" i="1"/>
  <c r="C518" i="1" s="1"/>
  <c r="D518" i="1" l="1"/>
  <c r="E518" i="1"/>
  <c r="F517" i="1"/>
  <c r="F518" i="1" l="1"/>
  <c r="G518" i="1"/>
  <c r="C519" i="1" s="1"/>
  <c r="D519" i="1" l="1"/>
  <c r="G519" i="1"/>
  <c r="C520" i="1" s="1"/>
  <c r="E519" i="1"/>
  <c r="D520" i="1" l="1"/>
  <c r="G520" i="1" s="1"/>
  <c r="C521" i="1" s="1"/>
  <c r="E520" i="1"/>
  <c r="F519" i="1"/>
  <c r="E521" i="1" l="1"/>
  <c r="D521" i="1"/>
  <c r="F520" i="1"/>
  <c r="F521" i="1" l="1"/>
  <c r="G521" i="1"/>
  <c r="C522" i="1" s="1"/>
  <c r="D522" i="1" l="1"/>
  <c r="E522" i="1"/>
  <c r="F522" i="1" l="1"/>
  <c r="G522" i="1"/>
  <c r="C523" i="1" s="1"/>
  <c r="E523" i="1" l="1"/>
  <c r="D523" i="1"/>
  <c r="F523" i="1" l="1"/>
  <c r="G523" i="1"/>
  <c r="C524" i="1" s="1"/>
  <c r="E524" i="1" l="1"/>
  <c r="D524" i="1"/>
  <c r="F524" i="1" l="1"/>
  <c r="G524" i="1"/>
  <c r="C525" i="1" s="1"/>
  <c r="D525" i="1" l="1"/>
  <c r="E525" i="1"/>
  <c r="G525" i="1" l="1"/>
  <c r="C526" i="1" s="1"/>
  <c r="F525" i="1"/>
  <c r="D526" i="1" l="1"/>
  <c r="E526" i="1"/>
  <c r="F526" i="1" l="1"/>
  <c r="G526" i="1"/>
  <c r="C527" i="1" s="1"/>
  <c r="D527" i="1" l="1"/>
  <c r="E527" i="1"/>
  <c r="G527" i="1" l="1"/>
  <c r="C528" i="1" s="1"/>
  <c r="F527" i="1"/>
  <c r="E528" i="1" l="1"/>
  <c r="D528" i="1"/>
  <c r="F528" i="1" l="1"/>
  <c r="G528" i="1"/>
  <c r="C529" i="1" s="1"/>
  <c r="D529" i="1"/>
  <c r="E529" i="1"/>
  <c r="F529" i="1" l="1"/>
  <c r="G529" i="1"/>
  <c r="C530" i="1" s="1"/>
  <c r="D530" i="1"/>
  <c r="E530" i="1"/>
  <c r="G530" i="1" l="1"/>
  <c r="C531" i="1" s="1"/>
  <c r="E531" i="1"/>
  <c r="D531" i="1"/>
  <c r="F530" i="1"/>
  <c r="F531" i="1" l="1"/>
  <c r="G531" i="1"/>
  <c r="C532" i="1" s="1"/>
  <c r="E532" i="1" l="1"/>
  <c r="D532" i="1"/>
  <c r="G532" i="1" l="1"/>
  <c r="C533" i="1" s="1"/>
  <c r="F532" i="1"/>
  <c r="E533" i="1" l="1"/>
  <c r="D533" i="1"/>
  <c r="F533" i="1" l="1"/>
  <c r="G533" i="1"/>
  <c r="C534" i="1" s="1"/>
  <c r="D534" i="1" l="1"/>
  <c r="E534" i="1"/>
  <c r="G534" i="1"/>
  <c r="C535" i="1" s="1"/>
  <c r="E535" i="1" l="1"/>
  <c r="D535" i="1"/>
  <c r="F534" i="1"/>
  <c r="F535" i="1" l="1"/>
  <c r="G535" i="1"/>
  <c r="C536" i="1" s="1"/>
  <c r="D536" i="1" l="1"/>
  <c r="G536" i="1"/>
  <c r="C537" i="1" s="1"/>
  <c r="E536" i="1"/>
  <c r="E537" i="1" l="1"/>
  <c r="D537" i="1"/>
  <c r="F536" i="1"/>
  <c r="F537" i="1" l="1"/>
  <c r="G537" i="1"/>
  <c r="C538" i="1" s="1"/>
  <c r="D538" i="1" l="1"/>
  <c r="E538" i="1"/>
  <c r="F538" i="1" l="1"/>
  <c r="G538" i="1"/>
  <c r="C539" i="1" s="1"/>
  <c r="E539" i="1" l="1"/>
  <c r="D539" i="1"/>
  <c r="F539" i="1" l="1"/>
  <c r="G539" i="1"/>
  <c r="C540" i="1" s="1"/>
  <c r="E540" i="1" l="1"/>
  <c r="D540" i="1"/>
  <c r="F540" i="1" l="1"/>
  <c r="G540" i="1"/>
  <c r="C541" i="1" s="1"/>
  <c r="E541" i="1" l="1"/>
  <c r="D541" i="1"/>
  <c r="F541" i="1" l="1"/>
  <c r="G541" i="1"/>
  <c r="C542" i="1" s="1"/>
  <c r="E542" i="1" l="1"/>
  <c r="D542" i="1"/>
  <c r="F542" i="1" l="1"/>
  <c r="G542" i="1"/>
  <c r="C543" i="1" s="1"/>
  <c r="D543" i="1" l="1"/>
  <c r="E543" i="1"/>
  <c r="F543" i="1" l="1"/>
  <c r="G543" i="1"/>
  <c r="C544" i="1" s="1"/>
  <c r="E544" i="1" l="1"/>
  <c r="D544" i="1"/>
  <c r="F544" i="1" l="1"/>
  <c r="G544" i="1"/>
  <c r="C545" i="1" s="1"/>
  <c r="D545" i="1" l="1"/>
  <c r="E545" i="1"/>
  <c r="G545" i="1"/>
  <c r="C546" i="1" s="1"/>
  <c r="D546" i="1" l="1"/>
  <c r="G546" i="1" s="1"/>
  <c r="C547" i="1" s="1"/>
  <c r="E546" i="1"/>
  <c r="F545" i="1"/>
  <c r="E547" i="1" l="1"/>
  <c r="D547" i="1"/>
  <c r="F546" i="1"/>
  <c r="F547" i="1" l="1"/>
  <c r="G547" i="1"/>
  <c r="C548" i="1" s="1"/>
  <c r="D548" i="1" l="1"/>
  <c r="E548" i="1"/>
  <c r="F548" i="1" l="1"/>
  <c r="G548" i="1"/>
  <c r="C549" i="1" s="1"/>
  <c r="D549" i="1" l="1"/>
  <c r="E549" i="1"/>
  <c r="G549" i="1" l="1"/>
  <c r="C550" i="1" s="1"/>
  <c r="F549" i="1"/>
  <c r="D550" i="1" l="1"/>
  <c r="E550" i="1"/>
  <c r="G550" i="1"/>
  <c r="C551" i="1" s="1"/>
  <c r="F550" i="1" l="1"/>
  <c r="E551" i="1"/>
  <c r="D551" i="1"/>
  <c r="F551" i="1" l="1"/>
  <c r="G551" i="1"/>
  <c r="C552" i="1" s="1"/>
  <c r="E552" i="1" l="1"/>
  <c r="D552" i="1"/>
  <c r="F552" i="1" l="1"/>
  <c r="G552" i="1"/>
  <c r="C553" i="1" s="1"/>
  <c r="E553" i="1" l="1"/>
  <c r="D553" i="1"/>
  <c r="F553" i="1" l="1"/>
  <c r="G553" i="1"/>
  <c r="C554" i="1" s="1"/>
  <c r="E554" i="1" l="1"/>
  <c r="D554" i="1"/>
  <c r="F554" i="1" l="1"/>
  <c r="G554" i="1"/>
  <c r="C555" i="1" s="1"/>
  <c r="E555" i="1"/>
  <c r="D555" i="1" l="1"/>
  <c r="F555" i="1" s="1"/>
  <c r="G555" i="1" l="1"/>
  <c r="C556" i="1" s="1"/>
  <c r="E556" i="1"/>
  <c r="E6" i="1"/>
  <c r="D556" i="1" l="1"/>
  <c r="G556" i="1" s="1"/>
  <c r="E8" i="1"/>
  <c r="E9" i="1" l="1"/>
  <c r="F556" i="1"/>
  <c r="E7" i="1"/>
</calcChain>
</file>

<file path=xl/sharedStrings.xml><?xml version="1.0" encoding="utf-8"?>
<sst xmlns="http://schemas.openxmlformats.org/spreadsheetml/2006/main" count="19" uniqueCount="19">
  <si>
    <t>Beginning</t>
  </si>
  <si>
    <t>Monthly Interest</t>
  </si>
  <si>
    <t>Monthly Payment</t>
  </si>
  <si>
    <t>End of Month Balance</t>
  </si>
  <si>
    <t>Principal</t>
  </si>
  <si>
    <t>Starting</t>
  </si>
  <si>
    <t>Rate</t>
  </si>
  <si>
    <t>Term</t>
  </si>
  <si>
    <t>Added Monthly Amount</t>
  </si>
  <si>
    <t>Interest Paid</t>
  </si>
  <si>
    <t>Total Paid</t>
  </si>
  <si>
    <t>% Over</t>
  </si>
  <si>
    <t>Starting Month</t>
  </si>
  <si>
    <t>Actual Month</t>
  </si>
  <si>
    <t>Month #</t>
  </si>
  <si>
    <t>Number of Years to Pay off</t>
  </si>
  <si>
    <t>Mortgage Amortization Chart</t>
  </si>
  <si>
    <t>Principle Paid</t>
  </si>
  <si>
    <t>Month Paid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</si>
</sst>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164" formatCode="0.0%"/>
    <numFmt numFmtId="165" formatCode="[$-409]mmm\-yy;@"/>
    <numFmt numFmtId="167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">
    <xf numFmtId="0" fontId="0" fillId="0" borderId="0" xfId="0"/>
    <xf numFmtId="44" fontId="0" fillId="0" borderId="0" xfId="1" applyFont="1"/>
    <xf numFmtId="8" fontId="0" fillId="0" borderId="0" xfId="0" applyNumberFormat="1"/>
    <xf numFmtId="164" fontId="0" fillId="0" borderId="0" xfId="2" applyNumberFormat="1" applyFont="1"/>
    <xf numFmtId="165" fontId="0" fillId="0" borderId="0" xfId="0" applyNumberFormat="1"/>
    <xf numFmtId="165" fontId="0" fillId="2" borderId="0" xfId="0" applyNumberFormat="1" applyFill="1"/>
    <xf numFmtId="44" fontId="0" fillId="2" borderId="0" xfId="1" applyFont="1" applyFill="1"/>
    <xf numFmtId="0" fontId="0" fillId="2" borderId="0" xfId="0" applyFill="1"/>
    <xf numFmtId="44" fontId="0" fillId="0" borderId="0" xfId="0" applyNumberFormat="1"/>
    <xf numFmtId="164" fontId="0" fillId="2" borderId="0" xfId="2" applyNumberFormat="1" applyFont="1" applyFill="1"/>
    <xf numFmtId="0" fontId="2" fillId="3" borderId="0" xfId="0" applyFont="1" applyFill="1" applyAlignment="1">
      <alignment horizontal="center" vertical="center"/>
    </xf>
    <xf numFmtId="167" fontId="0" fillId="0" borderId="0" xfId="0" applyNumberFormat="1"/>
  </cellXfs>
  <cellStyles count="3">
    <cellStyle name="Currency" xfId="1" builtinId="4"/>
    <cellStyle name="Normal" xfId="0" builtinId="0"/>
    <cellStyle name="Percent" xfId="2" builtinId="5"/>
  </cellStyles>
  <dxfs count="1">
    <dxf>
      <font>
        <color auto="1"/>
      </font>
      <numFmt numFmtId="166" formatCode="&quot;$&quot;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080" b="0" i="0" u="none" strike="noStrike" kern="1200" spc="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Amortization!$D$8</c:f>
              <c:strCache>
                <c:ptCount val="1"/>
                <c:pt idx="0">
                  <c:v>Total Paid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EC8F-42FD-A343-145E4ED98B9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EC8F-42FD-A343-145E4ED98B9B}"/>
              </c:ext>
            </c:extLst>
          </c:dPt>
          <c:dLbls>
            <c:dLbl>
              <c:idx val="0"/>
              <c:dLblPos val="outEnd"/>
              <c:showLegendKey val="0"/>
              <c:showVal val="1"/>
              <c:showCatName val="1"/>
              <c:showSerName val="1"/>
              <c:showPercent val="1"/>
              <c:showBubbleSize val="0"/>
              <c:separator>
</c:separator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EC8F-42FD-A343-145E4ED98B9B}"/>
                </c:ext>
                <c:ext xmlns:c15="http://schemas.microsoft.com/office/drawing/2012/chart" uri="{CE6537A1-D6FC-4f65-9D91-7224C49458BB}"/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1"/>
            <c:showPercent val="1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Amortization!$D$6:$D$7</c:f>
              <c:strCache>
                <c:ptCount val="2"/>
                <c:pt idx="0">
                  <c:v>Interest Paid</c:v>
                </c:pt>
                <c:pt idx="1">
                  <c:v>Principle Paid</c:v>
                </c:pt>
              </c:strCache>
            </c:strRef>
          </c:cat>
          <c:val>
            <c:numRef>
              <c:f>Amortization!$E$6:$E$7</c:f>
              <c:numCache>
                <c:formatCode>_("$"* #,##0.00_);_("$"* \(#,##0.00\);_("$"* "-"??_);_(@_)</c:formatCode>
                <c:ptCount val="2"/>
                <c:pt idx="0">
                  <c:v>95416.50229805155</c:v>
                </c:pt>
                <c:pt idx="1">
                  <c:v>200000.00000000073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EC8F-42FD-A343-145E4ED9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900" b="0" i="0" u="none" strike="noStrike" kern="1200" baseline="0">
          <a:solidFill>
            <a:schemeClr val="dk1">
              <a:lumMod val="65000"/>
              <a:lumOff val="35000"/>
            </a:schemeClr>
          </a:solidFill>
          <a:latin typeface="+mn-lt"/>
          <a:ea typeface="+mn-ea"/>
          <a:cs typeface="+mn-cs"/>
        </a:defRPr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17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37428F80-62AE-4835-989B-D996A80B384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1"/>
  <sheetViews>
    <sheetView tabSelected="1" zoomScaleNormal="100" workbookViewId="0">
      <pane ySplit="16" topLeftCell="A17" activePane="bottomLeft" state="frozen"/>
      <selection pane="bottomLeft" activeCell="A16" sqref="A16"/>
    </sheetView>
  </sheetViews>
  <sheetFormatPr defaultRowHeight="15" x14ac:dyDescent="0.25"/>
  <cols>
    <col min="1" max="1" width="22.75" bestFit="1" customWidth="1"/>
    <col min="2" max="2" width="12.625" bestFit="1" customWidth="1"/>
    <col min="3" max="3" width="11.875" bestFit="1" customWidth="1"/>
    <col min="4" max="4" width="25" bestFit="1" customWidth="1"/>
    <col min="5" max="5" width="16" bestFit="1" customWidth="1"/>
    <col min="6" max="6" width="25" bestFit="1" customWidth="1"/>
    <col min="7" max="7" width="20.375" bestFit="1" customWidth="1"/>
    <col min="8" max="8" width="15.25" bestFit="1" customWidth="1"/>
  </cols>
  <sheetData>
    <row r="1" spans="1:7" ht="15" customHeight="1" x14ac:dyDescent="0.25">
      <c r="A1" s="10" t="s">
        <v>16</v>
      </c>
      <c r="B1" s="10"/>
      <c r="C1" s="10"/>
      <c r="D1" s="10"/>
      <c r="E1" s="10"/>
      <c r="F1" s="10"/>
      <c r="G1" s="10"/>
    </row>
    <row r="2" spans="1:7" ht="15" customHeight="1" x14ac:dyDescent="0.25">
      <c r="A2" s="10"/>
      <c r="B2" s="10"/>
      <c r="C2" s="10"/>
      <c r="D2" s="10"/>
      <c r="E2" s="10"/>
      <c r="F2" s="10"/>
      <c r="G2" s="10"/>
    </row>
    <row r="3" spans="1:7" ht="15" customHeight="1" x14ac:dyDescent="0.25">
      <c r="A3" s="10"/>
      <c r="B3" s="10"/>
      <c r="C3" s="10"/>
      <c r="D3" s="10"/>
      <c r="E3" s="10"/>
      <c r="F3" s="10"/>
      <c r="G3" s="10"/>
    </row>
    <row r="4" spans="1:7" ht="6.75" customHeight="1" x14ac:dyDescent="0.25"/>
    <row r="5" spans="1:7" x14ac:dyDescent="0.25">
      <c r="A5" t="s">
        <v>12</v>
      </c>
      <c r="B5" s="5">
        <v>42811</v>
      </c>
      <c r="D5" t="s">
        <v>15</v>
      </c>
      <c r="E5" s="11">
        <f>IF(NPER(B7/12,D17,-B6)/12&gt;=B8,B8,NPER(B7/12,D17,-B6)/12)</f>
        <v>16.705521085290307</v>
      </c>
    </row>
    <row r="6" spans="1:7" x14ac:dyDescent="0.25">
      <c r="A6" t="s">
        <v>5</v>
      </c>
      <c r="B6" s="6">
        <v>200000</v>
      </c>
      <c r="D6" t="s">
        <v>9</v>
      </c>
      <c r="E6" s="1">
        <f ca="1">SUM(E17:INDIRECT(ADDRESS(MATCH(_xlfn.CEILING.MATH(E5*12),B17:B1048576,0)+ROW(E16),COLUMN(E16),4)))</f>
        <v>95416.50229805155</v>
      </c>
    </row>
    <row r="7" spans="1:7" x14ac:dyDescent="0.25">
      <c r="A7" t="s">
        <v>6</v>
      </c>
      <c r="B7" s="9">
        <v>0.05</v>
      </c>
      <c r="D7" t="s">
        <v>17</v>
      </c>
      <c r="E7" s="8">
        <f ca="1">SUM(F17:INDIRECT(ADDRESS(MATCH(_xlfn.CEILING.MATH(E5*12),B17:B1048576,0)+ROW(F16),COLUMN(F16),4)))</f>
        <v>200000.00000000073</v>
      </c>
    </row>
    <row r="8" spans="1:7" x14ac:dyDescent="0.25">
      <c r="A8" t="s">
        <v>7</v>
      </c>
      <c r="B8" s="7">
        <v>30</v>
      </c>
      <c r="D8" t="s">
        <v>10</v>
      </c>
      <c r="E8" s="1">
        <f ca="1">SUM(D17:INDIRECT(ADDRESS(MATCH(_xlfn.CEILING.MATH(E5*12),B17:B1048576,0)+ROW(D16),COLUMN(D16),4)))</f>
        <v>295416.50229805091</v>
      </c>
    </row>
    <row r="9" spans="1:7" x14ac:dyDescent="0.25">
      <c r="A9" t="s">
        <v>8</v>
      </c>
      <c r="B9" s="6">
        <v>400</v>
      </c>
      <c r="D9" t="s">
        <v>11</v>
      </c>
      <c r="E9" s="3">
        <f ca="1">(E8-B6)/B6</f>
        <v>0.47708251149025455</v>
      </c>
    </row>
    <row r="10" spans="1:7" x14ac:dyDescent="0.25">
      <c r="D10" t="s">
        <v>18</v>
      </c>
      <c r="E10" s="4">
        <f>INDEX(A17:A556,MATCH(_xlfn.CEILING.MATH(E5*12),B17:B556,))</f>
        <v>48900</v>
      </c>
    </row>
    <row r="16" spans="1:7" x14ac:dyDescent="0.25">
      <c r="A16" t="s">
        <v>13</v>
      </c>
      <c r="B16" t="s">
        <v>14</v>
      </c>
      <c r="C16" t="s">
        <v>0</v>
      </c>
      <c r="D16" t="s">
        <v>2</v>
      </c>
      <c r="E16" t="s">
        <v>1</v>
      </c>
      <c r="F16" t="s">
        <v>4</v>
      </c>
      <c r="G16" t="s">
        <v>3</v>
      </c>
    </row>
    <row r="17" spans="1:7" x14ac:dyDescent="0.25">
      <c r="A17" s="4">
        <f>IF(B17&lt;&gt;"",DATE(YEAR(B5),MONTH(B5),DAY(B5)),"")</f>
        <v>42811</v>
      </c>
      <c r="B17">
        <v>1</v>
      </c>
      <c r="C17" s="2">
        <f>B6</f>
        <v>200000</v>
      </c>
      <c r="D17" s="2">
        <f>IF(-PMT($B$7/12,$B$8*12,$B$6)+$B$9&gt;C17,C17,-PMT($B$7/12,$B$8*12,$B$6)+$B$9)</f>
        <v>1473.6432460242781</v>
      </c>
      <c r="E17" s="2">
        <f>C17*($B$7/12)</f>
        <v>833.33333333333337</v>
      </c>
      <c r="F17" s="2">
        <f>D17-E17</f>
        <v>640.30991269094477</v>
      </c>
      <c r="G17" s="2">
        <f>C17*(1+$B$7/12)-D17</f>
        <v>199359.69008730908</v>
      </c>
    </row>
    <row r="18" spans="1:7" x14ac:dyDescent="0.25">
      <c r="A18" s="4">
        <f>IF(B18&lt;&gt;"",DATE(YEAR(A17),MONTH(A17)+1,DAY(A17)),"")</f>
        <v>42842</v>
      </c>
      <c r="B18">
        <f>IF(B17&lt;&gt;"",IF(B17+1&gt;_xlfn.CEILING.MATH($E$5*12),"",B17+1),"")</f>
        <v>2</v>
      </c>
      <c r="C18" s="2">
        <f>IF(B18&lt;&gt;"",G17,"")</f>
        <v>199359.69008730908</v>
      </c>
      <c r="D18" s="2">
        <f>IF(B18&lt;&gt;"",IF(-PMT($B$7/12,$B$8*12,$B$6)+$B$9&gt;C18,C18+E18,-PMT($B$7/12,$B$8*12,$B$6)+$B$9),"")</f>
        <v>1473.6432460242781</v>
      </c>
      <c r="E18" s="2">
        <f>IF(B18&lt;&gt;"",C18*($B$7/12),"")</f>
        <v>830.6653753637878</v>
      </c>
      <c r="F18" s="2">
        <f>IF(B18&lt;&gt;"",D18-E18,"")</f>
        <v>642.97787066049034</v>
      </c>
      <c r="G18" s="2">
        <f>IF(B18&lt;&gt;"",C18*(1+$B$7/12)-D18,"")</f>
        <v>198716.71221664859</v>
      </c>
    </row>
    <row r="19" spans="1:7" x14ac:dyDescent="0.25">
      <c r="A19" s="4">
        <f t="shared" ref="A19:A82" si="0">IF(B19&lt;&gt;"",DATE(YEAR(A18),MONTH(A18)+1,DAY(A18)),"")</f>
        <v>42872</v>
      </c>
      <c r="B19">
        <f t="shared" ref="B19:B82" si="1">IF(B18&lt;&gt;"",IF(B18+1&gt;_xlfn.CEILING.MATH($E$5*12),"",B18+1),"")</f>
        <v>3</v>
      </c>
      <c r="C19" s="2">
        <f t="shared" ref="C19:C82" si="2">IF(B19&lt;&gt;"",G18,"")</f>
        <v>198716.71221664859</v>
      </c>
      <c r="D19" s="2">
        <f t="shared" ref="D19:D82" si="3">IF(B19&lt;&gt;"",IF(-PMT($B$7/12,$B$8*12,$B$6)+$B$9&gt;C19,C19+E19,-PMT($B$7/12,$B$8*12,$B$6)+$B$9),"")</f>
        <v>1473.6432460242781</v>
      </c>
      <c r="E19" s="2">
        <f t="shared" ref="E19:E82" si="4">IF(B19&lt;&gt;"",C19*($B$7/12),"")</f>
        <v>827.98630090270251</v>
      </c>
      <c r="F19" s="2">
        <f t="shared" ref="F19:F82" si="5">IF(B19&lt;&gt;"",D19-E19,"")</f>
        <v>645.65694512157563</v>
      </c>
      <c r="G19" s="2">
        <f t="shared" ref="G19:G82" si="6">IF(B19&lt;&gt;"",C19*(1+$B$7/12)-D19,"")</f>
        <v>198071.05527152703</v>
      </c>
    </row>
    <row r="20" spans="1:7" x14ac:dyDescent="0.25">
      <c r="A20" s="4">
        <f t="shared" si="0"/>
        <v>42903</v>
      </c>
      <c r="B20">
        <f t="shared" si="1"/>
        <v>4</v>
      </c>
      <c r="C20" s="2">
        <f t="shared" si="2"/>
        <v>198071.05527152703</v>
      </c>
      <c r="D20" s="2">
        <f t="shared" si="3"/>
        <v>1473.6432460242781</v>
      </c>
      <c r="E20" s="2">
        <f t="shared" si="4"/>
        <v>825.29606363136259</v>
      </c>
      <c r="F20" s="2">
        <f t="shared" si="5"/>
        <v>648.34718239291556</v>
      </c>
      <c r="G20" s="2">
        <f t="shared" si="6"/>
        <v>197422.70808913413</v>
      </c>
    </row>
    <row r="21" spans="1:7" x14ac:dyDescent="0.25">
      <c r="A21" s="4">
        <f t="shared" si="0"/>
        <v>42933</v>
      </c>
      <c r="B21">
        <f t="shared" si="1"/>
        <v>5</v>
      </c>
      <c r="C21" s="2">
        <f t="shared" si="2"/>
        <v>197422.70808913413</v>
      </c>
      <c r="D21" s="2">
        <f t="shared" si="3"/>
        <v>1473.6432460242781</v>
      </c>
      <c r="E21" s="2">
        <f t="shared" si="4"/>
        <v>822.59461703805891</v>
      </c>
      <c r="F21" s="2">
        <f t="shared" si="5"/>
        <v>651.04862898621923</v>
      </c>
      <c r="G21" s="2">
        <f t="shared" si="6"/>
        <v>196771.65946014793</v>
      </c>
    </row>
    <row r="22" spans="1:7" x14ac:dyDescent="0.25">
      <c r="A22" s="4">
        <f t="shared" si="0"/>
        <v>42964</v>
      </c>
      <c r="B22">
        <f t="shared" si="1"/>
        <v>6</v>
      </c>
      <c r="C22" s="2">
        <f t="shared" si="2"/>
        <v>196771.65946014793</v>
      </c>
      <c r="D22" s="2">
        <f t="shared" si="3"/>
        <v>1473.6432460242781</v>
      </c>
      <c r="E22" s="2">
        <f t="shared" si="4"/>
        <v>819.88191441728304</v>
      </c>
      <c r="F22" s="2">
        <f t="shared" si="5"/>
        <v>653.7613316069951</v>
      </c>
      <c r="G22" s="2">
        <f t="shared" si="6"/>
        <v>196117.89812854095</v>
      </c>
    </row>
    <row r="23" spans="1:7" x14ac:dyDescent="0.25">
      <c r="A23" s="4">
        <f t="shared" si="0"/>
        <v>42995</v>
      </c>
      <c r="B23">
        <f t="shared" si="1"/>
        <v>7</v>
      </c>
      <c r="C23" s="2">
        <f t="shared" si="2"/>
        <v>196117.89812854095</v>
      </c>
      <c r="D23" s="2">
        <f t="shared" si="3"/>
        <v>1473.6432460242781</v>
      </c>
      <c r="E23" s="2">
        <f t="shared" si="4"/>
        <v>817.15790886892069</v>
      </c>
      <c r="F23" s="2">
        <f t="shared" si="5"/>
        <v>656.48533715535746</v>
      </c>
      <c r="G23" s="2">
        <f t="shared" si="6"/>
        <v>195461.41279138561</v>
      </c>
    </row>
    <row r="24" spans="1:7" x14ac:dyDescent="0.25">
      <c r="A24" s="4">
        <f t="shared" si="0"/>
        <v>43025</v>
      </c>
      <c r="B24">
        <f t="shared" si="1"/>
        <v>8</v>
      </c>
      <c r="C24" s="2">
        <f t="shared" si="2"/>
        <v>195461.41279138561</v>
      </c>
      <c r="D24" s="2">
        <f t="shared" si="3"/>
        <v>1473.6432460242781</v>
      </c>
      <c r="E24" s="2">
        <f t="shared" si="4"/>
        <v>814.42255329744</v>
      </c>
      <c r="F24" s="2">
        <f t="shared" si="5"/>
        <v>659.22069272683814</v>
      </c>
      <c r="G24" s="2">
        <f t="shared" si="6"/>
        <v>194802.19209865876</v>
      </c>
    </row>
    <row r="25" spans="1:7" x14ac:dyDescent="0.25">
      <c r="A25" s="4">
        <f t="shared" si="0"/>
        <v>43056</v>
      </c>
      <c r="B25">
        <f t="shared" si="1"/>
        <v>9</v>
      </c>
      <c r="C25" s="2">
        <f t="shared" si="2"/>
        <v>194802.19209865876</v>
      </c>
      <c r="D25" s="2">
        <f t="shared" si="3"/>
        <v>1473.6432460242781</v>
      </c>
      <c r="E25" s="2">
        <f t="shared" si="4"/>
        <v>811.67580041107817</v>
      </c>
      <c r="F25" s="2">
        <f t="shared" si="5"/>
        <v>661.96744561319997</v>
      </c>
      <c r="G25" s="2">
        <f t="shared" si="6"/>
        <v>194140.22465304559</v>
      </c>
    </row>
    <row r="26" spans="1:7" x14ac:dyDescent="0.25">
      <c r="A26" s="4">
        <f t="shared" si="0"/>
        <v>43086</v>
      </c>
      <c r="B26">
        <f t="shared" si="1"/>
        <v>10</v>
      </c>
      <c r="C26" s="2">
        <f t="shared" si="2"/>
        <v>194140.22465304559</v>
      </c>
      <c r="D26" s="2">
        <f t="shared" si="3"/>
        <v>1473.6432460242781</v>
      </c>
      <c r="E26" s="2">
        <f t="shared" si="4"/>
        <v>808.91760272102329</v>
      </c>
      <c r="F26" s="2">
        <f t="shared" si="5"/>
        <v>664.72564330325486</v>
      </c>
      <c r="G26" s="2">
        <f t="shared" si="6"/>
        <v>193475.49900974234</v>
      </c>
    </row>
    <row r="27" spans="1:7" x14ac:dyDescent="0.25">
      <c r="A27" s="4">
        <f t="shared" si="0"/>
        <v>43117</v>
      </c>
      <c r="B27">
        <f t="shared" si="1"/>
        <v>11</v>
      </c>
      <c r="C27" s="2">
        <f t="shared" si="2"/>
        <v>193475.49900974234</v>
      </c>
      <c r="D27" s="2">
        <f t="shared" si="3"/>
        <v>1473.6432460242781</v>
      </c>
      <c r="E27" s="2">
        <f t="shared" si="4"/>
        <v>806.1479125405931</v>
      </c>
      <c r="F27" s="2">
        <f t="shared" si="5"/>
        <v>667.49533348368504</v>
      </c>
      <c r="G27" s="2">
        <f t="shared" si="6"/>
        <v>192808.00367625867</v>
      </c>
    </row>
    <row r="28" spans="1:7" x14ac:dyDescent="0.25">
      <c r="A28" s="4">
        <f t="shared" si="0"/>
        <v>43148</v>
      </c>
      <c r="B28">
        <f t="shared" si="1"/>
        <v>12</v>
      </c>
      <c r="C28" s="2">
        <f t="shared" si="2"/>
        <v>192808.00367625867</v>
      </c>
      <c r="D28" s="2">
        <f t="shared" si="3"/>
        <v>1473.6432460242781</v>
      </c>
      <c r="E28" s="2">
        <f t="shared" si="4"/>
        <v>803.36668198441112</v>
      </c>
      <c r="F28" s="2">
        <f t="shared" si="5"/>
        <v>670.27656403986703</v>
      </c>
      <c r="G28" s="2">
        <f t="shared" si="6"/>
        <v>192137.72711221882</v>
      </c>
    </row>
    <row r="29" spans="1:7" x14ac:dyDescent="0.25">
      <c r="A29" s="4">
        <f t="shared" si="0"/>
        <v>43176</v>
      </c>
      <c r="B29">
        <f t="shared" si="1"/>
        <v>13</v>
      </c>
      <c r="C29" s="2">
        <f t="shared" si="2"/>
        <v>192137.72711221882</v>
      </c>
      <c r="D29" s="2">
        <f t="shared" si="3"/>
        <v>1473.6432460242781</v>
      </c>
      <c r="E29" s="2">
        <f t="shared" si="4"/>
        <v>800.57386296757841</v>
      </c>
      <c r="F29" s="2">
        <f t="shared" si="5"/>
        <v>673.06938305669973</v>
      </c>
      <c r="G29" s="2">
        <f t="shared" si="6"/>
        <v>191464.65772916214</v>
      </c>
    </row>
    <row r="30" spans="1:7" x14ac:dyDescent="0.25">
      <c r="A30" s="4">
        <f t="shared" si="0"/>
        <v>43207</v>
      </c>
      <c r="B30">
        <f t="shared" si="1"/>
        <v>14</v>
      </c>
      <c r="C30" s="2">
        <f t="shared" si="2"/>
        <v>191464.65772916214</v>
      </c>
      <c r="D30" s="2">
        <f t="shared" si="3"/>
        <v>1473.6432460242781</v>
      </c>
      <c r="E30" s="2">
        <f t="shared" si="4"/>
        <v>797.7694072048422</v>
      </c>
      <c r="F30" s="2">
        <f t="shared" si="5"/>
        <v>675.87383881943595</v>
      </c>
      <c r="G30" s="2">
        <f t="shared" si="6"/>
        <v>190788.78389034272</v>
      </c>
    </row>
    <row r="31" spans="1:7" x14ac:dyDescent="0.25">
      <c r="A31" s="4">
        <f t="shared" si="0"/>
        <v>43237</v>
      </c>
      <c r="B31">
        <f t="shared" si="1"/>
        <v>15</v>
      </c>
      <c r="C31" s="2">
        <f t="shared" si="2"/>
        <v>190788.78389034272</v>
      </c>
      <c r="D31" s="2">
        <f t="shared" si="3"/>
        <v>1473.6432460242781</v>
      </c>
      <c r="E31" s="2">
        <f t="shared" si="4"/>
        <v>794.9532662097613</v>
      </c>
      <c r="F31" s="2">
        <f t="shared" si="5"/>
        <v>678.68997981451685</v>
      </c>
      <c r="G31" s="2">
        <f t="shared" si="6"/>
        <v>190110.0939105282</v>
      </c>
    </row>
    <row r="32" spans="1:7" x14ac:dyDescent="0.25">
      <c r="A32" s="4">
        <f t="shared" si="0"/>
        <v>43268</v>
      </c>
      <c r="B32">
        <f t="shared" si="1"/>
        <v>16</v>
      </c>
      <c r="C32" s="2">
        <f t="shared" si="2"/>
        <v>190110.0939105282</v>
      </c>
      <c r="D32" s="2">
        <f t="shared" si="3"/>
        <v>1473.6432460242781</v>
      </c>
      <c r="E32" s="2">
        <f t="shared" si="4"/>
        <v>792.12539129386755</v>
      </c>
      <c r="F32" s="2">
        <f t="shared" si="5"/>
        <v>681.51785473041059</v>
      </c>
      <c r="G32" s="2">
        <f t="shared" si="6"/>
        <v>189428.57605579781</v>
      </c>
    </row>
    <row r="33" spans="1:7" x14ac:dyDescent="0.25">
      <c r="A33" s="4">
        <f t="shared" si="0"/>
        <v>43298</v>
      </c>
      <c r="B33">
        <f t="shared" si="1"/>
        <v>17</v>
      </c>
      <c r="C33" s="2">
        <f t="shared" si="2"/>
        <v>189428.57605579781</v>
      </c>
      <c r="D33" s="2">
        <f t="shared" si="3"/>
        <v>1473.6432460242781</v>
      </c>
      <c r="E33" s="2">
        <f t="shared" si="4"/>
        <v>789.28573356582422</v>
      </c>
      <c r="F33" s="2">
        <f t="shared" si="5"/>
        <v>684.35751245845393</v>
      </c>
      <c r="G33" s="2">
        <f t="shared" si="6"/>
        <v>188744.21854333938</v>
      </c>
    </row>
    <row r="34" spans="1:7" x14ac:dyDescent="0.25">
      <c r="A34" s="4">
        <f t="shared" si="0"/>
        <v>43329</v>
      </c>
      <c r="B34">
        <f t="shared" si="1"/>
        <v>18</v>
      </c>
      <c r="C34" s="2">
        <f t="shared" si="2"/>
        <v>188744.21854333938</v>
      </c>
      <c r="D34" s="2">
        <f t="shared" si="3"/>
        <v>1473.6432460242781</v>
      </c>
      <c r="E34" s="2">
        <f t="shared" si="4"/>
        <v>786.43424393058069</v>
      </c>
      <c r="F34" s="2">
        <f t="shared" si="5"/>
        <v>687.20900209369745</v>
      </c>
      <c r="G34" s="2">
        <f t="shared" si="6"/>
        <v>188057.0095412457</v>
      </c>
    </row>
    <row r="35" spans="1:7" x14ac:dyDescent="0.25">
      <c r="A35" s="4">
        <f t="shared" si="0"/>
        <v>43360</v>
      </c>
      <c r="B35">
        <f t="shared" si="1"/>
        <v>19</v>
      </c>
      <c r="C35" s="2">
        <f t="shared" si="2"/>
        <v>188057.0095412457</v>
      </c>
      <c r="D35" s="2">
        <f t="shared" si="3"/>
        <v>1473.6432460242781</v>
      </c>
      <c r="E35" s="2">
        <f t="shared" si="4"/>
        <v>783.57087308852374</v>
      </c>
      <c r="F35" s="2">
        <f t="shared" si="5"/>
        <v>690.0723729357544</v>
      </c>
      <c r="G35" s="2">
        <f t="shared" si="6"/>
        <v>187366.93716830996</v>
      </c>
    </row>
    <row r="36" spans="1:7" x14ac:dyDescent="0.25">
      <c r="A36" s="4">
        <f t="shared" si="0"/>
        <v>43390</v>
      </c>
      <c r="B36">
        <f t="shared" si="1"/>
        <v>20</v>
      </c>
      <c r="C36" s="2">
        <f t="shared" si="2"/>
        <v>187366.93716830996</v>
      </c>
      <c r="D36" s="2">
        <f t="shared" si="3"/>
        <v>1473.6432460242781</v>
      </c>
      <c r="E36" s="2">
        <f t="shared" si="4"/>
        <v>780.69557153462483</v>
      </c>
      <c r="F36" s="2">
        <f t="shared" si="5"/>
        <v>692.94767448965331</v>
      </c>
      <c r="G36" s="2">
        <f t="shared" si="6"/>
        <v>186673.98949382032</v>
      </c>
    </row>
    <row r="37" spans="1:7" x14ac:dyDescent="0.25">
      <c r="A37" s="4">
        <f t="shared" si="0"/>
        <v>43421</v>
      </c>
      <c r="B37">
        <f t="shared" si="1"/>
        <v>21</v>
      </c>
      <c r="C37" s="2">
        <f t="shared" si="2"/>
        <v>186673.98949382032</v>
      </c>
      <c r="D37" s="2">
        <f t="shared" si="3"/>
        <v>1473.6432460242781</v>
      </c>
      <c r="E37" s="2">
        <f t="shared" si="4"/>
        <v>777.80828955758466</v>
      </c>
      <c r="F37" s="2">
        <f t="shared" si="5"/>
        <v>695.83495646669348</v>
      </c>
      <c r="G37" s="2">
        <f t="shared" si="6"/>
        <v>185978.15453735364</v>
      </c>
    </row>
    <row r="38" spans="1:7" x14ac:dyDescent="0.25">
      <c r="A38" s="4">
        <f t="shared" si="0"/>
        <v>43451</v>
      </c>
      <c r="B38">
        <f t="shared" si="1"/>
        <v>22</v>
      </c>
      <c r="C38" s="2">
        <f t="shared" si="2"/>
        <v>185978.15453735364</v>
      </c>
      <c r="D38" s="2">
        <f t="shared" si="3"/>
        <v>1473.6432460242781</v>
      </c>
      <c r="E38" s="2">
        <f t="shared" si="4"/>
        <v>774.90897723897342</v>
      </c>
      <c r="F38" s="2">
        <f t="shared" si="5"/>
        <v>698.73426878530472</v>
      </c>
      <c r="G38" s="2">
        <f t="shared" si="6"/>
        <v>185279.42026856836</v>
      </c>
    </row>
    <row r="39" spans="1:7" x14ac:dyDescent="0.25">
      <c r="A39" s="4">
        <f t="shared" si="0"/>
        <v>43482</v>
      </c>
      <c r="B39">
        <f t="shared" si="1"/>
        <v>23</v>
      </c>
      <c r="C39" s="2">
        <f t="shared" si="2"/>
        <v>185279.42026856836</v>
      </c>
      <c r="D39" s="2">
        <f t="shared" si="3"/>
        <v>1473.6432460242781</v>
      </c>
      <c r="E39" s="2">
        <f t="shared" si="4"/>
        <v>771.99758445236819</v>
      </c>
      <c r="F39" s="2">
        <f t="shared" si="5"/>
        <v>701.64566157190995</v>
      </c>
      <c r="G39" s="2">
        <f t="shared" si="6"/>
        <v>184577.77460699645</v>
      </c>
    </row>
    <row r="40" spans="1:7" x14ac:dyDescent="0.25">
      <c r="A40" s="4">
        <f t="shared" si="0"/>
        <v>43513</v>
      </c>
      <c r="B40">
        <f t="shared" si="1"/>
        <v>24</v>
      </c>
      <c r="C40" s="2">
        <f t="shared" si="2"/>
        <v>184577.77460699645</v>
      </c>
      <c r="D40" s="2">
        <f t="shared" si="3"/>
        <v>1473.6432460242781</v>
      </c>
      <c r="E40" s="2">
        <f t="shared" si="4"/>
        <v>769.07406086248523</v>
      </c>
      <c r="F40" s="2">
        <f t="shared" si="5"/>
        <v>704.56918516179292</v>
      </c>
      <c r="G40" s="2">
        <f t="shared" si="6"/>
        <v>183873.20542183466</v>
      </c>
    </row>
    <row r="41" spans="1:7" x14ac:dyDescent="0.25">
      <c r="A41" s="4">
        <f t="shared" si="0"/>
        <v>43541</v>
      </c>
      <c r="B41">
        <f t="shared" si="1"/>
        <v>25</v>
      </c>
      <c r="C41" s="2">
        <f t="shared" si="2"/>
        <v>183873.20542183466</v>
      </c>
      <c r="D41" s="2">
        <f t="shared" si="3"/>
        <v>1473.6432460242781</v>
      </c>
      <c r="E41" s="2">
        <f t="shared" si="4"/>
        <v>766.1383559243111</v>
      </c>
      <c r="F41" s="2">
        <f t="shared" si="5"/>
        <v>707.50489009996704</v>
      </c>
      <c r="G41" s="2">
        <f t="shared" si="6"/>
        <v>183165.70053173471</v>
      </c>
    </row>
    <row r="42" spans="1:7" x14ac:dyDescent="0.25">
      <c r="A42" s="4">
        <f t="shared" si="0"/>
        <v>43572</v>
      </c>
      <c r="B42">
        <f t="shared" si="1"/>
        <v>26</v>
      </c>
      <c r="C42" s="2">
        <f t="shared" si="2"/>
        <v>183165.70053173471</v>
      </c>
      <c r="D42" s="2">
        <f t="shared" si="3"/>
        <v>1473.6432460242781</v>
      </c>
      <c r="E42" s="2">
        <f t="shared" si="4"/>
        <v>763.19041888222796</v>
      </c>
      <c r="F42" s="2">
        <f t="shared" si="5"/>
        <v>710.45282714205018</v>
      </c>
      <c r="G42" s="2">
        <f t="shared" si="6"/>
        <v>182455.24770459268</v>
      </c>
    </row>
    <row r="43" spans="1:7" x14ac:dyDescent="0.25">
      <c r="A43" s="4">
        <f t="shared" si="0"/>
        <v>43602</v>
      </c>
      <c r="B43">
        <f t="shared" si="1"/>
        <v>27</v>
      </c>
      <c r="C43" s="2">
        <f t="shared" si="2"/>
        <v>182455.24770459268</v>
      </c>
      <c r="D43" s="2">
        <f t="shared" si="3"/>
        <v>1473.6432460242781</v>
      </c>
      <c r="E43" s="2">
        <f t="shared" si="4"/>
        <v>760.23019876913611</v>
      </c>
      <c r="F43" s="2">
        <f t="shared" si="5"/>
        <v>713.41304725514203</v>
      </c>
      <c r="G43" s="2">
        <f t="shared" si="6"/>
        <v>181741.83465733755</v>
      </c>
    </row>
    <row r="44" spans="1:7" x14ac:dyDescent="0.25">
      <c r="A44" s="4">
        <f t="shared" si="0"/>
        <v>43633</v>
      </c>
      <c r="B44">
        <f t="shared" si="1"/>
        <v>28</v>
      </c>
      <c r="C44" s="2">
        <f t="shared" si="2"/>
        <v>181741.83465733755</v>
      </c>
      <c r="D44" s="2">
        <f t="shared" si="3"/>
        <v>1473.6432460242781</v>
      </c>
      <c r="E44" s="2">
        <f t="shared" si="4"/>
        <v>757.25764440557305</v>
      </c>
      <c r="F44" s="2">
        <f t="shared" si="5"/>
        <v>716.3856016187051</v>
      </c>
      <c r="G44" s="2">
        <f t="shared" si="6"/>
        <v>181025.44905571884</v>
      </c>
    </row>
    <row r="45" spans="1:7" x14ac:dyDescent="0.25">
      <c r="A45" s="4">
        <f t="shared" si="0"/>
        <v>43663</v>
      </c>
      <c r="B45">
        <f t="shared" si="1"/>
        <v>29</v>
      </c>
      <c r="C45" s="2">
        <f t="shared" si="2"/>
        <v>181025.44905571884</v>
      </c>
      <c r="D45" s="2">
        <f t="shared" si="3"/>
        <v>1473.6432460242781</v>
      </c>
      <c r="E45" s="2">
        <f t="shared" si="4"/>
        <v>754.27270439882852</v>
      </c>
      <c r="F45" s="2">
        <f t="shared" si="5"/>
        <v>719.37054162544962</v>
      </c>
      <c r="G45" s="2">
        <f t="shared" si="6"/>
        <v>180306.07851409339</v>
      </c>
    </row>
    <row r="46" spans="1:7" x14ac:dyDescent="0.25">
      <c r="A46" s="4">
        <f t="shared" si="0"/>
        <v>43694</v>
      </c>
      <c r="B46">
        <f t="shared" si="1"/>
        <v>30</v>
      </c>
      <c r="C46" s="2">
        <f t="shared" si="2"/>
        <v>180306.07851409339</v>
      </c>
      <c r="D46" s="2">
        <f t="shared" si="3"/>
        <v>1473.6432460242781</v>
      </c>
      <c r="E46" s="2">
        <f t="shared" si="4"/>
        <v>751.27532714205574</v>
      </c>
      <c r="F46" s="2">
        <f t="shared" si="5"/>
        <v>722.3679188822224</v>
      </c>
      <c r="G46" s="2">
        <f t="shared" si="6"/>
        <v>179583.71059521119</v>
      </c>
    </row>
    <row r="47" spans="1:7" x14ac:dyDescent="0.25">
      <c r="A47" s="4">
        <f t="shared" si="0"/>
        <v>43725</v>
      </c>
      <c r="B47">
        <f t="shared" si="1"/>
        <v>31</v>
      </c>
      <c r="C47" s="2">
        <f t="shared" si="2"/>
        <v>179583.71059521119</v>
      </c>
      <c r="D47" s="2">
        <f t="shared" si="3"/>
        <v>1473.6432460242781</v>
      </c>
      <c r="E47" s="2">
        <f t="shared" si="4"/>
        <v>748.26546081337995</v>
      </c>
      <c r="F47" s="2">
        <f t="shared" si="5"/>
        <v>725.3777852108982</v>
      </c>
      <c r="G47" s="2">
        <f t="shared" si="6"/>
        <v>178858.33281000031</v>
      </c>
    </row>
    <row r="48" spans="1:7" x14ac:dyDescent="0.25">
      <c r="A48" s="4">
        <f t="shared" si="0"/>
        <v>43755</v>
      </c>
      <c r="B48">
        <f t="shared" si="1"/>
        <v>32</v>
      </c>
      <c r="C48" s="2">
        <f t="shared" si="2"/>
        <v>178858.33281000031</v>
      </c>
      <c r="D48" s="2">
        <f t="shared" si="3"/>
        <v>1473.6432460242781</v>
      </c>
      <c r="E48" s="2">
        <f t="shared" si="4"/>
        <v>745.2430533750013</v>
      </c>
      <c r="F48" s="2">
        <f t="shared" si="5"/>
        <v>728.40019264927685</v>
      </c>
      <c r="G48" s="2">
        <f t="shared" si="6"/>
        <v>178129.93261735103</v>
      </c>
    </row>
    <row r="49" spans="1:7" x14ac:dyDescent="0.25">
      <c r="A49" s="4">
        <f t="shared" si="0"/>
        <v>43786</v>
      </c>
      <c r="B49">
        <f t="shared" si="1"/>
        <v>33</v>
      </c>
      <c r="C49" s="2">
        <f t="shared" si="2"/>
        <v>178129.93261735103</v>
      </c>
      <c r="D49" s="2">
        <f t="shared" si="3"/>
        <v>1473.6432460242781</v>
      </c>
      <c r="E49" s="2">
        <f t="shared" si="4"/>
        <v>742.20805257229597</v>
      </c>
      <c r="F49" s="2">
        <f t="shared" si="5"/>
        <v>731.43519345198217</v>
      </c>
      <c r="G49" s="2">
        <f t="shared" si="6"/>
        <v>177398.49742389907</v>
      </c>
    </row>
    <row r="50" spans="1:7" x14ac:dyDescent="0.25">
      <c r="A50" s="4">
        <f t="shared" si="0"/>
        <v>43816</v>
      </c>
      <c r="B50">
        <f t="shared" si="1"/>
        <v>34</v>
      </c>
      <c r="C50" s="2">
        <f t="shared" si="2"/>
        <v>177398.49742389907</v>
      </c>
      <c r="D50" s="2">
        <f t="shared" si="3"/>
        <v>1473.6432460242781</v>
      </c>
      <c r="E50" s="2">
        <f t="shared" si="4"/>
        <v>739.16040593291279</v>
      </c>
      <c r="F50" s="2">
        <f t="shared" si="5"/>
        <v>734.48284009136535</v>
      </c>
      <c r="G50" s="2">
        <f t="shared" si="6"/>
        <v>176664.0145838077</v>
      </c>
    </row>
    <row r="51" spans="1:7" x14ac:dyDescent="0.25">
      <c r="A51" s="4">
        <f t="shared" si="0"/>
        <v>43847</v>
      </c>
      <c r="B51">
        <f t="shared" si="1"/>
        <v>35</v>
      </c>
      <c r="C51" s="2">
        <f t="shared" si="2"/>
        <v>176664.0145838077</v>
      </c>
      <c r="D51" s="2">
        <f t="shared" si="3"/>
        <v>1473.6432460242781</v>
      </c>
      <c r="E51" s="2">
        <f t="shared" si="4"/>
        <v>736.10006076586546</v>
      </c>
      <c r="F51" s="2">
        <f t="shared" si="5"/>
        <v>737.54318525841268</v>
      </c>
      <c r="G51" s="2">
        <f t="shared" si="6"/>
        <v>175926.4713985493</v>
      </c>
    </row>
    <row r="52" spans="1:7" x14ac:dyDescent="0.25">
      <c r="A52" s="4">
        <f t="shared" si="0"/>
        <v>43878</v>
      </c>
      <c r="B52">
        <f t="shared" si="1"/>
        <v>36</v>
      </c>
      <c r="C52" s="2">
        <f t="shared" si="2"/>
        <v>175926.4713985493</v>
      </c>
      <c r="D52" s="2">
        <f t="shared" si="3"/>
        <v>1473.6432460242781</v>
      </c>
      <c r="E52" s="2">
        <f t="shared" si="4"/>
        <v>733.02696416062213</v>
      </c>
      <c r="F52" s="2">
        <f t="shared" si="5"/>
        <v>740.61628186365601</v>
      </c>
      <c r="G52" s="2">
        <f t="shared" si="6"/>
        <v>175185.85511668565</v>
      </c>
    </row>
    <row r="53" spans="1:7" x14ac:dyDescent="0.25">
      <c r="A53" s="4">
        <f t="shared" si="0"/>
        <v>43907</v>
      </c>
      <c r="B53">
        <f t="shared" si="1"/>
        <v>37</v>
      </c>
      <c r="C53" s="2">
        <f t="shared" si="2"/>
        <v>175185.85511668565</v>
      </c>
      <c r="D53" s="2">
        <f t="shared" si="3"/>
        <v>1473.6432460242781</v>
      </c>
      <c r="E53" s="2">
        <f t="shared" si="4"/>
        <v>729.94106298619022</v>
      </c>
      <c r="F53" s="2">
        <f t="shared" si="5"/>
        <v>743.70218303808792</v>
      </c>
      <c r="G53" s="2">
        <f t="shared" si="6"/>
        <v>174442.15293364757</v>
      </c>
    </row>
    <row r="54" spans="1:7" x14ac:dyDescent="0.25">
      <c r="A54" s="4">
        <f t="shared" si="0"/>
        <v>43938</v>
      </c>
      <c r="B54">
        <f t="shared" si="1"/>
        <v>38</v>
      </c>
      <c r="C54" s="2">
        <f t="shared" si="2"/>
        <v>174442.15293364757</v>
      </c>
      <c r="D54" s="2">
        <f t="shared" si="3"/>
        <v>1473.6432460242781</v>
      </c>
      <c r="E54" s="2">
        <f t="shared" si="4"/>
        <v>726.8423038901982</v>
      </c>
      <c r="F54" s="2">
        <f t="shared" si="5"/>
        <v>746.80094213407995</v>
      </c>
      <c r="G54" s="2">
        <f t="shared" si="6"/>
        <v>173695.35199151348</v>
      </c>
    </row>
    <row r="55" spans="1:7" x14ac:dyDescent="0.25">
      <c r="A55" s="4">
        <f t="shared" si="0"/>
        <v>43968</v>
      </c>
      <c r="B55">
        <f t="shared" si="1"/>
        <v>39</v>
      </c>
      <c r="C55" s="2">
        <f t="shared" si="2"/>
        <v>173695.35199151348</v>
      </c>
      <c r="D55" s="2">
        <f t="shared" si="3"/>
        <v>1473.6432460242781</v>
      </c>
      <c r="E55" s="2">
        <f t="shared" si="4"/>
        <v>723.73063329797287</v>
      </c>
      <c r="F55" s="2">
        <f t="shared" si="5"/>
        <v>749.91261272630527</v>
      </c>
      <c r="G55" s="2">
        <f t="shared" si="6"/>
        <v>172945.43937878718</v>
      </c>
    </row>
    <row r="56" spans="1:7" x14ac:dyDescent="0.25">
      <c r="A56" s="4">
        <f t="shared" si="0"/>
        <v>43999</v>
      </c>
      <c r="B56">
        <f t="shared" si="1"/>
        <v>40</v>
      </c>
      <c r="C56" s="2">
        <f t="shared" si="2"/>
        <v>172945.43937878718</v>
      </c>
      <c r="D56" s="2">
        <f t="shared" si="3"/>
        <v>1473.6432460242781</v>
      </c>
      <c r="E56" s="2">
        <f t="shared" si="4"/>
        <v>720.6059974116132</v>
      </c>
      <c r="F56" s="2">
        <f t="shared" si="5"/>
        <v>753.03724861266494</v>
      </c>
      <c r="G56" s="2">
        <f t="shared" si="6"/>
        <v>172192.40213017454</v>
      </c>
    </row>
    <row r="57" spans="1:7" x14ac:dyDescent="0.25">
      <c r="A57" s="4">
        <f t="shared" si="0"/>
        <v>44029</v>
      </c>
      <c r="B57">
        <f t="shared" si="1"/>
        <v>41</v>
      </c>
      <c r="C57" s="2">
        <f t="shared" si="2"/>
        <v>172192.40213017454</v>
      </c>
      <c r="D57" s="2">
        <f t="shared" si="3"/>
        <v>1473.6432460242781</v>
      </c>
      <c r="E57" s="2">
        <f t="shared" si="4"/>
        <v>717.46834220906055</v>
      </c>
      <c r="F57" s="2">
        <f t="shared" si="5"/>
        <v>756.17490381521759</v>
      </c>
      <c r="G57" s="2">
        <f t="shared" si="6"/>
        <v>171436.22722635933</v>
      </c>
    </row>
    <row r="58" spans="1:7" x14ac:dyDescent="0.25">
      <c r="A58" s="4">
        <f t="shared" si="0"/>
        <v>44060</v>
      </c>
      <c r="B58">
        <f t="shared" si="1"/>
        <v>42</v>
      </c>
      <c r="C58" s="2">
        <f t="shared" si="2"/>
        <v>171436.22722635933</v>
      </c>
      <c r="D58" s="2">
        <f t="shared" si="3"/>
        <v>1473.6432460242781</v>
      </c>
      <c r="E58" s="2">
        <f t="shared" si="4"/>
        <v>714.31761344316385</v>
      </c>
      <c r="F58" s="2">
        <f t="shared" si="5"/>
        <v>759.32563258111429</v>
      </c>
      <c r="G58" s="2">
        <f t="shared" si="6"/>
        <v>170676.90159377822</v>
      </c>
    </row>
    <row r="59" spans="1:7" x14ac:dyDescent="0.25">
      <c r="A59" s="4">
        <f t="shared" si="0"/>
        <v>44091</v>
      </c>
      <c r="B59">
        <f t="shared" si="1"/>
        <v>43</v>
      </c>
      <c r="C59" s="2">
        <f t="shared" si="2"/>
        <v>170676.90159377822</v>
      </c>
      <c r="D59" s="2">
        <f t="shared" si="3"/>
        <v>1473.6432460242781</v>
      </c>
      <c r="E59" s="2">
        <f t="shared" si="4"/>
        <v>711.15375664074259</v>
      </c>
      <c r="F59" s="2">
        <f t="shared" si="5"/>
        <v>762.48948938353556</v>
      </c>
      <c r="G59" s="2">
        <f t="shared" si="6"/>
        <v>169914.41210439469</v>
      </c>
    </row>
    <row r="60" spans="1:7" x14ac:dyDescent="0.25">
      <c r="A60" s="4">
        <f t="shared" si="0"/>
        <v>44121</v>
      </c>
      <c r="B60">
        <f t="shared" si="1"/>
        <v>44</v>
      </c>
      <c r="C60" s="2">
        <f t="shared" si="2"/>
        <v>169914.41210439469</v>
      </c>
      <c r="D60" s="2">
        <f t="shared" si="3"/>
        <v>1473.6432460242781</v>
      </c>
      <c r="E60" s="2">
        <f t="shared" si="4"/>
        <v>707.97671710164457</v>
      </c>
      <c r="F60" s="2">
        <f t="shared" si="5"/>
        <v>765.66652892263357</v>
      </c>
      <c r="G60" s="2">
        <f t="shared" si="6"/>
        <v>169148.74557547207</v>
      </c>
    </row>
    <row r="61" spans="1:7" x14ac:dyDescent="0.25">
      <c r="A61" s="4">
        <f t="shared" si="0"/>
        <v>44152</v>
      </c>
      <c r="B61">
        <f t="shared" si="1"/>
        <v>45</v>
      </c>
      <c r="C61" s="2">
        <f t="shared" si="2"/>
        <v>169148.74557547207</v>
      </c>
      <c r="D61" s="2">
        <f t="shared" si="3"/>
        <v>1473.6432460242781</v>
      </c>
      <c r="E61" s="2">
        <f t="shared" si="4"/>
        <v>704.78643989780028</v>
      </c>
      <c r="F61" s="2">
        <f t="shared" si="5"/>
        <v>768.85680612647786</v>
      </c>
      <c r="G61" s="2">
        <f t="shared" si="6"/>
        <v>168379.88876934559</v>
      </c>
    </row>
    <row r="62" spans="1:7" x14ac:dyDescent="0.25">
      <c r="A62" s="4">
        <f t="shared" si="0"/>
        <v>44182</v>
      </c>
      <c r="B62">
        <f t="shared" si="1"/>
        <v>46</v>
      </c>
      <c r="C62" s="2">
        <f t="shared" si="2"/>
        <v>168379.88876934559</v>
      </c>
      <c r="D62" s="2">
        <f t="shared" si="3"/>
        <v>1473.6432460242781</v>
      </c>
      <c r="E62" s="2">
        <f t="shared" si="4"/>
        <v>701.58286987227325</v>
      </c>
      <c r="F62" s="2">
        <f t="shared" si="5"/>
        <v>772.06037615200489</v>
      </c>
      <c r="G62" s="2">
        <f t="shared" si="6"/>
        <v>167607.8283931936</v>
      </c>
    </row>
    <row r="63" spans="1:7" x14ac:dyDescent="0.25">
      <c r="A63" s="4">
        <f t="shared" si="0"/>
        <v>44213</v>
      </c>
      <c r="B63">
        <f t="shared" si="1"/>
        <v>47</v>
      </c>
      <c r="C63" s="2">
        <f t="shared" si="2"/>
        <v>167607.8283931936</v>
      </c>
      <c r="D63" s="2">
        <f t="shared" si="3"/>
        <v>1473.6432460242781</v>
      </c>
      <c r="E63" s="2">
        <f t="shared" si="4"/>
        <v>698.36595163830668</v>
      </c>
      <c r="F63" s="2">
        <f t="shared" si="5"/>
        <v>775.27729438597146</v>
      </c>
      <c r="G63" s="2">
        <f t="shared" si="6"/>
        <v>166832.55109880763</v>
      </c>
    </row>
    <row r="64" spans="1:7" x14ac:dyDescent="0.25">
      <c r="A64" s="4">
        <f t="shared" si="0"/>
        <v>44244</v>
      </c>
      <c r="B64">
        <f t="shared" si="1"/>
        <v>48</v>
      </c>
      <c r="C64" s="2">
        <f t="shared" si="2"/>
        <v>166832.55109880763</v>
      </c>
      <c r="D64" s="2">
        <f t="shared" si="3"/>
        <v>1473.6432460242781</v>
      </c>
      <c r="E64" s="2">
        <f t="shared" si="4"/>
        <v>695.13562957836507</v>
      </c>
      <c r="F64" s="2">
        <f t="shared" si="5"/>
        <v>778.50761644591307</v>
      </c>
      <c r="G64" s="2">
        <f t="shared" si="6"/>
        <v>166054.04348236174</v>
      </c>
    </row>
    <row r="65" spans="1:7" x14ac:dyDescent="0.25">
      <c r="A65" s="4">
        <f t="shared" si="0"/>
        <v>44272</v>
      </c>
      <c r="B65">
        <f t="shared" si="1"/>
        <v>49</v>
      </c>
      <c r="C65" s="2">
        <f t="shared" si="2"/>
        <v>166054.04348236174</v>
      </c>
      <c r="D65" s="2">
        <f t="shared" si="3"/>
        <v>1473.6432460242781</v>
      </c>
      <c r="E65" s="2">
        <f t="shared" si="4"/>
        <v>691.89184784317388</v>
      </c>
      <c r="F65" s="2">
        <f t="shared" si="5"/>
        <v>781.75139818110426</v>
      </c>
      <c r="G65" s="2">
        <f t="shared" si="6"/>
        <v>165272.29208418063</v>
      </c>
    </row>
    <row r="66" spans="1:7" x14ac:dyDescent="0.25">
      <c r="A66" s="4">
        <f t="shared" si="0"/>
        <v>44303</v>
      </c>
      <c r="B66">
        <f t="shared" si="1"/>
        <v>50</v>
      </c>
      <c r="C66" s="2">
        <f t="shared" si="2"/>
        <v>165272.29208418063</v>
      </c>
      <c r="D66" s="2">
        <f t="shared" si="3"/>
        <v>1473.6432460242781</v>
      </c>
      <c r="E66" s="2">
        <f t="shared" si="4"/>
        <v>688.63455035075265</v>
      </c>
      <c r="F66" s="2">
        <f t="shared" si="5"/>
        <v>785.00869567352549</v>
      </c>
      <c r="G66" s="2">
        <f t="shared" si="6"/>
        <v>164487.28338850712</v>
      </c>
    </row>
    <row r="67" spans="1:7" x14ac:dyDescent="0.25">
      <c r="A67" s="4">
        <f t="shared" si="0"/>
        <v>44333</v>
      </c>
      <c r="B67">
        <f t="shared" si="1"/>
        <v>51</v>
      </c>
      <c r="C67" s="2">
        <f t="shared" si="2"/>
        <v>164487.28338850712</v>
      </c>
      <c r="D67" s="2">
        <f t="shared" si="3"/>
        <v>1473.6432460242781</v>
      </c>
      <c r="E67" s="2">
        <f t="shared" si="4"/>
        <v>685.36368078544626</v>
      </c>
      <c r="F67" s="2">
        <f t="shared" si="5"/>
        <v>788.27956523883188</v>
      </c>
      <c r="G67" s="2">
        <f t="shared" si="6"/>
        <v>163699.00382326829</v>
      </c>
    </row>
    <row r="68" spans="1:7" x14ac:dyDescent="0.25">
      <c r="A68" s="4">
        <f t="shared" si="0"/>
        <v>44364</v>
      </c>
      <c r="B68">
        <f t="shared" si="1"/>
        <v>52</v>
      </c>
      <c r="C68" s="2">
        <f t="shared" si="2"/>
        <v>163699.00382326829</v>
      </c>
      <c r="D68" s="2">
        <f t="shared" si="3"/>
        <v>1473.6432460242781</v>
      </c>
      <c r="E68" s="2">
        <f t="shared" si="4"/>
        <v>682.07918259695123</v>
      </c>
      <c r="F68" s="2">
        <f t="shared" si="5"/>
        <v>791.56406342732691</v>
      </c>
      <c r="G68" s="2">
        <f t="shared" si="6"/>
        <v>162907.43975984096</v>
      </c>
    </row>
    <row r="69" spans="1:7" x14ac:dyDescent="0.25">
      <c r="A69" s="4">
        <f t="shared" si="0"/>
        <v>44394</v>
      </c>
      <c r="B69">
        <f t="shared" si="1"/>
        <v>53</v>
      </c>
      <c r="C69" s="2">
        <f t="shared" si="2"/>
        <v>162907.43975984096</v>
      </c>
      <c r="D69" s="2">
        <f t="shared" si="3"/>
        <v>1473.6432460242781</v>
      </c>
      <c r="E69" s="2">
        <f t="shared" si="4"/>
        <v>678.78099899933727</v>
      </c>
      <c r="F69" s="2">
        <f t="shared" si="5"/>
        <v>794.86224702494087</v>
      </c>
      <c r="G69" s="2">
        <f t="shared" si="6"/>
        <v>162112.57751281603</v>
      </c>
    </row>
    <row r="70" spans="1:7" x14ac:dyDescent="0.25">
      <c r="A70" s="4">
        <f t="shared" si="0"/>
        <v>44425</v>
      </c>
      <c r="B70">
        <f t="shared" si="1"/>
        <v>54</v>
      </c>
      <c r="C70" s="2">
        <f t="shared" si="2"/>
        <v>162112.57751281603</v>
      </c>
      <c r="D70" s="2">
        <f t="shared" si="3"/>
        <v>1473.6432460242781</v>
      </c>
      <c r="E70" s="2">
        <f t="shared" si="4"/>
        <v>675.4690729700668</v>
      </c>
      <c r="F70" s="2">
        <f t="shared" si="5"/>
        <v>798.17417305421134</v>
      </c>
      <c r="G70" s="2">
        <f t="shared" si="6"/>
        <v>161314.40333976183</v>
      </c>
    </row>
    <row r="71" spans="1:7" x14ac:dyDescent="0.25">
      <c r="A71" s="4">
        <f t="shared" si="0"/>
        <v>44456</v>
      </c>
      <c r="B71">
        <f t="shared" si="1"/>
        <v>55</v>
      </c>
      <c r="C71" s="2">
        <f t="shared" si="2"/>
        <v>161314.40333976183</v>
      </c>
      <c r="D71" s="2">
        <f t="shared" si="3"/>
        <v>1473.6432460242781</v>
      </c>
      <c r="E71" s="2">
        <f t="shared" si="4"/>
        <v>672.14334724900766</v>
      </c>
      <c r="F71" s="2">
        <f t="shared" si="5"/>
        <v>801.49989877527048</v>
      </c>
      <c r="G71" s="2">
        <f t="shared" si="6"/>
        <v>160512.90344098659</v>
      </c>
    </row>
    <row r="72" spans="1:7" x14ac:dyDescent="0.25">
      <c r="A72" s="4">
        <f t="shared" si="0"/>
        <v>44486</v>
      </c>
      <c r="B72">
        <f t="shared" si="1"/>
        <v>56</v>
      </c>
      <c r="C72" s="2">
        <f t="shared" si="2"/>
        <v>160512.90344098659</v>
      </c>
      <c r="D72" s="2">
        <f t="shared" si="3"/>
        <v>1473.6432460242781</v>
      </c>
      <c r="E72" s="2">
        <f t="shared" si="4"/>
        <v>668.80376433744414</v>
      </c>
      <c r="F72" s="2">
        <f t="shared" si="5"/>
        <v>804.83948168683401</v>
      </c>
      <c r="G72" s="2">
        <f t="shared" si="6"/>
        <v>159708.06395929976</v>
      </c>
    </row>
    <row r="73" spans="1:7" x14ac:dyDescent="0.25">
      <c r="A73" s="4">
        <f t="shared" si="0"/>
        <v>44517</v>
      </c>
      <c r="B73">
        <f t="shared" si="1"/>
        <v>57</v>
      </c>
      <c r="C73" s="2">
        <f t="shared" si="2"/>
        <v>159708.06395929976</v>
      </c>
      <c r="D73" s="2">
        <f t="shared" si="3"/>
        <v>1473.6432460242781</v>
      </c>
      <c r="E73" s="2">
        <f t="shared" si="4"/>
        <v>665.45026649708234</v>
      </c>
      <c r="F73" s="2">
        <f t="shared" si="5"/>
        <v>808.1929795271958</v>
      </c>
      <c r="G73" s="2">
        <f t="shared" si="6"/>
        <v>158899.87097977259</v>
      </c>
    </row>
    <row r="74" spans="1:7" x14ac:dyDescent="0.25">
      <c r="A74" s="4">
        <f t="shared" si="0"/>
        <v>44547</v>
      </c>
      <c r="B74">
        <f t="shared" si="1"/>
        <v>58</v>
      </c>
      <c r="C74" s="2">
        <f t="shared" si="2"/>
        <v>158899.87097977259</v>
      </c>
      <c r="D74" s="2">
        <f t="shared" si="3"/>
        <v>1473.6432460242781</v>
      </c>
      <c r="E74" s="2">
        <f t="shared" si="4"/>
        <v>662.08279574905248</v>
      </c>
      <c r="F74" s="2">
        <f t="shared" si="5"/>
        <v>811.56045027522566</v>
      </c>
      <c r="G74" s="2">
        <f t="shared" si="6"/>
        <v>158088.31052949736</v>
      </c>
    </row>
    <row r="75" spans="1:7" x14ac:dyDescent="0.25">
      <c r="A75" s="4">
        <f t="shared" si="0"/>
        <v>44578</v>
      </c>
      <c r="B75">
        <f t="shared" si="1"/>
        <v>59</v>
      </c>
      <c r="C75" s="2">
        <f t="shared" si="2"/>
        <v>158088.31052949736</v>
      </c>
      <c r="D75" s="2">
        <f t="shared" si="3"/>
        <v>1473.6432460242781</v>
      </c>
      <c r="E75" s="2">
        <f t="shared" si="4"/>
        <v>658.70129387290569</v>
      </c>
      <c r="F75" s="2">
        <f t="shared" si="5"/>
        <v>814.94195215137245</v>
      </c>
      <c r="G75" s="2">
        <f t="shared" si="6"/>
        <v>157273.368577346</v>
      </c>
    </row>
    <row r="76" spans="1:7" x14ac:dyDescent="0.25">
      <c r="A76" s="4">
        <f t="shared" si="0"/>
        <v>44609</v>
      </c>
      <c r="B76">
        <f t="shared" si="1"/>
        <v>60</v>
      </c>
      <c r="C76" s="2">
        <f t="shared" si="2"/>
        <v>157273.368577346</v>
      </c>
      <c r="D76" s="2">
        <f t="shared" si="3"/>
        <v>1473.6432460242781</v>
      </c>
      <c r="E76" s="2">
        <f t="shared" si="4"/>
        <v>655.30570240560837</v>
      </c>
      <c r="F76" s="2">
        <f t="shared" si="5"/>
        <v>818.33754361866977</v>
      </c>
      <c r="G76" s="2">
        <f t="shared" si="6"/>
        <v>156455.03103372734</v>
      </c>
    </row>
    <row r="77" spans="1:7" x14ac:dyDescent="0.25">
      <c r="A77" s="4">
        <f t="shared" si="0"/>
        <v>44637</v>
      </c>
      <c r="B77">
        <f t="shared" si="1"/>
        <v>61</v>
      </c>
      <c r="C77" s="2">
        <f t="shared" si="2"/>
        <v>156455.03103372734</v>
      </c>
      <c r="D77" s="2">
        <f t="shared" si="3"/>
        <v>1473.6432460242781</v>
      </c>
      <c r="E77" s="2">
        <f t="shared" si="4"/>
        <v>651.89596264053057</v>
      </c>
      <c r="F77" s="2">
        <f t="shared" si="5"/>
        <v>821.74728338374757</v>
      </c>
      <c r="G77" s="2">
        <f t="shared" si="6"/>
        <v>155633.2837503436</v>
      </c>
    </row>
    <row r="78" spans="1:7" x14ac:dyDescent="0.25">
      <c r="A78" s="4">
        <f t="shared" si="0"/>
        <v>44668</v>
      </c>
      <c r="B78">
        <f t="shared" si="1"/>
        <v>62</v>
      </c>
      <c r="C78" s="2">
        <f t="shared" si="2"/>
        <v>155633.2837503436</v>
      </c>
      <c r="D78" s="2">
        <f t="shared" si="3"/>
        <v>1473.6432460242781</v>
      </c>
      <c r="E78" s="2">
        <f t="shared" si="4"/>
        <v>648.4720156264317</v>
      </c>
      <c r="F78" s="2">
        <f t="shared" si="5"/>
        <v>825.17123039784644</v>
      </c>
      <c r="G78" s="2">
        <f t="shared" si="6"/>
        <v>154808.11251994577</v>
      </c>
    </row>
    <row r="79" spans="1:7" x14ac:dyDescent="0.25">
      <c r="A79" s="4">
        <f t="shared" si="0"/>
        <v>44698</v>
      </c>
      <c r="B79">
        <f t="shared" si="1"/>
        <v>63</v>
      </c>
      <c r="C79" s="2">
        <f t="shared" si="2"/>
        <v>154808.11251994577</v>
      </c>
      <c r="D79" s="2">
        <f t="shared" si="3"/>
        <v>1473.6432460242781</v>
      </c>
      <c r="E79" s="2">
        <f t="shared" si="4"/>
        <v>645.03380216644075</v>
      </c>
      <c r="F79" s="2">
        <f t="shared" si="5"/>
        <v>828.60944385783739</v>
      </c>
      <c r="G79" s="2">
        <f t="shared" si="6"/>
        <v>153979.50307608795</v>
      </c>
    </row>
    <row r="80" spans="1:7" x14ac:dyDescent="0.25">
      <c r="A80" s="4">
        <f t="shared" si="0"/>
        <v>44729</v>
      </c>
      <c r="B80">
        <f t="shared" si="1"/>
        <v>64</v>
      </c>
      <c r="C80" s="2">
        <f t="shared" si="2"/>
        <v>153979.50307608795</v>
      </c>
      <c r="D80" s="2">
        <f t="shared" si="3"/>
        <v>1473.6432460242781</v>
      </c>
      <c r="E80" s="2">
        <f t="shared" si="4"/>
        <v>641.58126281703312</v>
      </c>
      <c r="F80" s="2">
        <f t="shared" si="5"/>
        <v>832.06198320724502</v>
      </c>
      <c r="G80" s="2">
        <f t="shared" si="6"/>
        <v>153147.4410928807</v>
      </c>
    </row>
    <row r="81" spans="1:7" x14ac:dyDescent="0.25">
      <c r="A81" s="4">
        <f t="shared" si="0"/>
        <v>44759</v>
      </c>
      <c r="B81">
        <f t="shared" si="1"/>
        <v>65</v>
      </c>
      <c r="C81" s="2">
        <f t="shared" si="2"/>
        <v>153147.4410928807</v>
      </c>
      <c r="D81" s="2">
        <f t="shared" si="3"/>
        <v>1473.6432460242781</v>
      </c>
      <c r="E81" s="2">
        <f t="shared" si="4"/>
        <v>638.11433788700288</v>
      </c>
      <c r="F81" s="2">
        <f t="shared" si="5"/>
        <v>835.52890813727527</v>
      </c>
      <c r="G81" s="2">
        <f t="shared" si="6"/>
        <v>152311.91218474344</v>
      </c>
    </row>
    <row r="82" spans="1:7" x14ac:dyDescent="0.25">
      <c r="A82" s="4">
        <f t="shared" si="0"/>
        <v>44790</v>
      </c>
      <c r="B82">
        <f t="shared" si="1"/>
        <v>66</v>
      </c>
      <c r="C82" s="2">
        <f t="shared" si="2"/>
        <v>152311.91218474344</v>
      </c>
      <c r="D82" s="2">
        <f t="shared" si="3"/>
        <v>1473.6432460242781</v>
      </c>
      <c r="E82" s="2">
        <f t="shared" si="4"/>
        <v>634.63296743643104</v>
      </c>
      <c r="F82" s="2">
        <f t="shared" si="5"/>
        <v>839.0102785878471</v>
      </c>
      <c r="G82" s="2">
        <f t="shared" si="6"/>
        <v>151472.9019061556</v>
      </c>
    </row>
    <row r="83" spans="1:7" x14ac:dyDescent="0.25">
      <c r="A83" s="4">
        <f t="shared" ref="A83:A146" si="7">IF(B83&lt;&gt;"",DATE(YEAR(A82),MONTH(A82)+1,DAY(A82)),"")</f>
        <v>44821</v>
      </c>
      <c r="B83">
        <f t="shared" ref="B83:B146" si="8">IF(B82&lt;&gt;"",IF(B82+1&gt;_xlfn.CEILING.MATH($E$5*12),"",B82+1),"")</f>
        <v>67</v>
      </c>
      <c r="C83" s="2">
        <f t="shared" ref="C83:C146" si="9">IF(B83&lt;&gt;"",G82,"")</f>
        <v>151472.9019061556</v>
      </c>
      <c r="D83" s="2">
        <f t="shared" ref="D83:D146" si="10">IF(B83&lt;&gt;"",IF(-PMT($B$7/12,$B$8*12,$B$6)+$B$9&gt;C83,C83+E83,-PMT($B$7/12,$B$8*12,$B$6)+$B$9),"")</f>
        <v>1473.6432460242781</v>
      </c>
      <c r="E83" s="2">
        <f t="shared" ref="E83:E146" si="11">IF(B83&lt;&gt;"",C83*($B$7/12),"")</f>
        <v>631.13709127564834</v>
      </c>
      <c r="F83" s="2">
        <f t="shared" ref="F83:F146" si="12">IF(B83&lt;&gt;"",D83-E83,"")</f>
        <v>842.5061547486298</v>
      </c>
      <c r="G83" s="2">
        <f t="shared" ref="G83:G146" si="13">IF(B83&lt;&gt;"",C83*(1+$B$7/12)-D83,"")</f>
        <v>150630.39575140699</v>
      </c>
    </row>
    <row r="84" spans="1:7" x14ac:dyDescent="0.25">
      <c r="A84" s="4">
        <f t="shared" si="7"/>
        <v>44851</v>
      </c>
      <c r="B84">
        <f t="shared" si="8"/>
        <v>68</v>
      </c>
      <c r="C84" s="2">
        <f t="shared" si="9"/>
        <v>150630.39575140699</v>
      </c>
      <c r="D84" s="2">
        <f t="shared" si="10"/>
        <v>1473.6432460242781</v>
      </c>
      <c r="E84" s="2">
        <f t="shared" si="11"/>
        <v>627.62664896419574</v>
      </c>
      <c r="F84" s="2">
        <f t="shared" si="12"/>
        <v>846.0165970600824</v>
      </c>
      <c r="G84" s="2">
        <f t="shared" si="13"/>
        <v>149784.37915434691</v>
      </c>
    </row>
    <row r="85" spans="1:7" x14ac:dyDescent="0.25">
      <c r="A85" s="4">
        <f t="shared" si="7"/>
        <v>44882</v>
      </c>
      <c r="B85">
        <f t="shared" si="8"/>
        <v>69</v>
      </c>
      <c r="C85" s="2">
        <f t="shared" si="9"/>
        <v>149784.37915434691</v>
      </c>
      <c r="D85" s="2">
        <f t="shared" si="10"/>
        <v>1473.6432460242781</v>
      </c>
      <c r="E85" s="2">
        <f t="shared" si="11"/>
        <v>624.10157980977874</v>
      </c>
      <c r="F85" s="2">
        <f t="shared" si="12"/>
        <v>849.5416662144994</v>
      </c>
      <c r="G85" s="2">
        <f t="shared" si="13"/>
        <v>148934.83748813241</v>
      </c>
    </row>
    <row r="86" spans="1:7" x14ac:dyDescent="0.25">
      <c r="A86" s="4">
        <f t="shared" si="7"/>
        <v>44912</v>
      </c>
      <c r="B86">
        <f t="shared" si="8"/>
        <v>70</v>
      </c>
      <c r="C86" s="2">
        <f t="shared" si="9"/>
        <v>148934.83748813241</v>
      </c>
      <c r="D86" s="2">
        <f t="shared" si="10"/>
        <v>1473.6432460242781</v>
      </c>
      <c r="E86" s="2">
        <f t="shared" si="11"/>
        <v>620.56182286721832</v>
      </c>
      <c r="F86" s="2">
        <f t="shared" si="12"/>
        <v>853.08142315705982</v>
      </c>
      <c r="G86" s="2">
        <f t="shared" si="13"/>
        <v>148081.75606497537</v>
      </c>
    </row>
    <row r="87" spans="1:7" x14ac:dyDescent="0.25">
      <c r="A87" s="4">
        <f t="shared" si="7"/>
        <v>44943</v>
      </c>
      <c r="B87">
        <f t="shared" si="8"/>
        <v>71</v>
      </c>
      <c r="C87" s="2">
        <f t="shared" si="9"/>
        <v>148081.75606497537</v>
      </c>
      <c r="D87" s="2">
        <f t="shared" si="10"/>
        <v>1473.6432460242781</v>
      </c>
      <c r="E87" s="2">
        <f t="shared" si="11"/>
        <v>617.00731693739738</v>
      </c>
      <c r="F87" s="2">
        <f t="shared" si="12"/>
        <v>856.63592908688076</v>
      </c>
      <c r="G87" s="2">
        <f t="shared" si="13"/>
        <v>147225.12013588852</v>
      </c>
    </row>
    <row r="88" spans="1:7" x14ac:dyDescent="0.25">
      <c r="A88" s="4">
        <f t="shared" si="7"/>
        <v>44974</v>
      </c>
      <c r="B88">
        <f t="shared" si="8"/>
        <v>72</v>
      </c>
      <c r="C88" s="2">
        <f t="shared" si="9"/>
        <v>147225.12013588852</v>
      </c>
      <c r="D88" s="2">
        <f t="shared" si="10"/>
        <v>1473.6432460242781</v>
      </c>
      <c r="E88" s="2">
        <f t="shared" si="11"/>
        <v>613.43800056620216</v>
      </c>
      <c r="F88" s="2">
        <f t="shared" si="12"/>
        <v>860.20524545807598</v>
      </c>
      <c r="G88" s="2">
        <f t="shared" si="13"/>
        <v>146364.91489043046</v>
      </c>
    </row>
    <row r="89" spans="1:7" x14ac:dyDescent="0.25">
      <c r="A89" s="4">
        <f t="shared" si="7"/>
        <v>45002</v>
      </c>
      <c r="B89">
        <f t="shared" si="8"/>
        <v>73</v>
      </c>
      <c r="C89" s="2">
        <f t="shared" si="9"/>
        <v>146364.91489043046</v>
      </c>
      <c r="D89" s="2">
        <f t="shared" si="10"/>
        <v>1473.6432460242781</v>
      </c>
      <c r="E89" s="2">
        <f t="shared" si="11"/>
        <v>609.85381204346027</v>
      </c>
      <c r="F89" s="2">
        <f t="shared" si="12"/>
        <v>863.78943398081788</v>
      </c>
      <c r="G89" s="2">
        <f t="shared" si="13"/>
        <v>145501.12545644966</v>
      </c>
    </row>
    <row r="90" spans="1:7" x14ac:dyDescent="0.25">
      <c r="A90" s="4">
        <f t="shared" si="7"/>
        <v>45033</v>
      </c>
      <c r="B90">
        <f t="shared" si="8"/>
        <v>74</v>
      </c>
      <c r="C90" s="2">
        <f t="shared" si="9"/>
        <v>145501.12545644966</v>
      </c>
      <c r="D90" s="2">
        <f t="shared" si="10"/>
        <v>1473.6432460242781</v>
      </c>
      <c r="E90" s="2">
        <f t="shared" si="11"/>
        <v>606.25468940187363</v>
      </c>
      <c r="F90" s="2">
        <f t="shared" si="12"/>
        <v>867.38855662240451</v>
      </c>
      <c r="G90" s="2">
        <f t="shared" si="13"/>
        <v>144633.73689982726</v>
      </c>
    </row>
    <row r="91" spans="1:7" x14ac:dyDescent="0.25">
      <c r="A91" s="4">
        <f t="shared" si="7"/>
        <v>45063</v>
      </c>
      <c r="B91">
        <f t="shared" si="8"/>
        <v>75</v>
      </c>
      <c r="C91" s="2">
        <f t="shared" si="9"/>
        <v>144633.73689982726</v>
      </c>
      <c r="D91" s="2">
        <f t="shared" si="10"/>
        <v>1473.6432460242781</v>
      </c>
      <c r="E91" s="2">
        <f t="shared" si="11"/>
        <v>602.64057041594685</v>
      </c>
      <c r="F91" s="2">
        <f t="shared" si="12"/>
        <v>871.00267560833129</v>
      </c>
      <c r="G91" s="2">
        <f t="shared" si="13"/>
        <v>143762.73422421893</v>
      </c>
    </row>
    <row r="92" spans="1:7" x14ac:dyDescent="0.25">
      <c r="A92" s="4">
        <f t="shared" si="7"/>
        <v>45094</v>
      </c>
      <c r="B92">
        <f t="shared" si="8"/>
        <v>76</v>
      </c>
      <c r="C92" s="2">
        <f t="shared" si="9"/>
        <v>143762.73422421893</v>
      </c>
      <c r="D92" s="2">
        <f t="shared" si="10"/>
        <v>1473.6432460242781</v>
      </c>
      <c r="E92" s="2">
        <f t="shared" si="11"/>
        <v>599.01139260091225</v>
      </c>
      <c r="F92" s="2">
        <f t="shared" si="12"/>
        <v>874.6318534233659</v>
      </c>
      <c r="G92" s="2">
        <f t="shared" si="13"/>
        <v>142888.10237079559</v>
      </c>
    </row>
    <row r="93" spans="1:7" x14ac:dyDescent="0.25">
      <c r="A93" s="4">
        <f t="shared" si="7"/>
        <v>45124</v>
      </c>
      <c r="B93">
        <f t="shared" si="8"/>
        <v>77</v>
      </c>
      <c r="C93" s="2">
        <f t="shared" si="9"/>
        <v>142888.10237079559</v>
      </c>
      <c r="D93" s="2">
        <f t="shared" si="10"/>
        <v>1473.6432460242781</v>
      </c>
      <c r="E93" s="2">
        <f t="shared" si="11"/>
        <v>595.36709321164824</v>
      </c>
      <c r="F93" s="2">
        <f t="shared" si="12"/>
        <v>878.2761528126299</v>
      </c>
      <c r="G93" s="2">
        <f t="shared" si="13"/>
        <v>142009.82621798298</v>
      </c>
    </row>
    <row r="94" spans="1:7" x14ac:dyDescent="0.25">
      <c r="A94" s="4">
        <f t="shared" si="7"/>
        <v>45155</v>
      </c>
      <c r="B94">
        <f t="shared" si="8"/>
        <v>78</v>
      </c>
      <c r="C94" s="2">
        <f t="shared" si="9"/>
        <v>142009.82621798298</v>
      </c>
      <c r="D94" s="2">
        <f t="shared" si="10"/>
        <v>1473.6432460242781</v>
      </c>
      <c r="E94" s="2">
        <f t="shared" si="11"/>
        <v>591.70760924159572</v>
      </c>
      <c r="F94" s="2">
        <f t="shared" si="12"/>
        <v>881.93563678268242</v>
      </c>
      <c r="G94" s="2">
        <f t="shared" si="13"/>
        <v>141127.89058120031</v>
      </c>
    </row>
    <row r="95" spans="1:7" x14ac:dyDescent="0.25">
      <c r="A95" s="4">
        <f t="shared" si="7"/>
        <v>45186</v>
      </c>
      <c r="B95">
        <f t="shared" si="8"/>
        <v>79</v>
      </c>
      <c r="C95" s="2">
        <f t="shared" si="9"/>
        <v>141127.89058120031</v>
      </c>
      <c r="D95" s="2">
        <f t="shared" si="10"/>
        <v>1473.6432460242781</v>
      </c>
      <c r="E95" s="2">
        <f t="shared" si="11"/>
        <v>588.03287742166799</v>
      </c>
      <c r="F95" s="2">
        <f t="shared" si="12"/>
        <v>885.61036860261015</v>
      </c>
      <c r="G95" s="2">
        <f t="shared" si="13"/>
        <v>140242.28021259772</v>
      </c>
    </row>
    <row r="96" spans="1:7" x14ac:dyDescent="0.25">
      <c r="A96" s="4">
        <f t="shared" si="7"/>
        <v>45216</v>
      </c>
      <c r="B96">
        <f t="shared" si="8"/>
        <v>80</v>
      </c>
      <c r="C96" s="2">
        <f t="shared" si="9"/>
        <v>140242.28021259772</v>
      </c>
      <c r="D96" s="2">
        <f t="shared" si="10"/>
        <v>1473.6432460242781</v>
      </c>
      <c r="E96" s="2">
        <f t="shared" si="11"/>
        <v>584.34283421915711</v>
      </c>
      <c r="F96" s="2">
        <f t="shared" si="12"/>
        <v>889.30041180512103</v>
      </c>
      <c r="G96" s="2">
        <f t="shared" si="13"/>
        <v>139352.97980079261</v>
      </c>
    </row>
    <row r="97" spans="1:7" x14ac:dyDescent="0.25">
      <c r="A97" s="4">
        <f t="shared" si="7"/>
        <v>45247</v>
      </c>
      <c r="B97">
        <f t="shared" si="8"/>
        <v>81</v>
      </c>
      <c r="C97" s="2">
        <f t="shared" si="9"/>
        <v>139352.97980079261</v>
      </c>
      <c r="D97" s="2">
        <f t="shared" si="10"/>
        <v>1473.6432460242781</v>
      </c>
      <c r="E97" s="2">
        <f t="shared" si="11"/>
        <v>580.63741583663591</v>
      </c>
      <c r="F97" s="2">
        <f t="shared" si="12"/>
        <v>893.00583018764223</v>
      </c>
      <c r="G97" s="2">
        <f t="shared" si="13"/>
        <v>138459.97397060497</v>
      </c>
    </row>
    <row r="98" spans="1:7" x14ac:dyDescent="0.25">
      <c r="A98" s="4">
        <f t="shared" si="7"/>
        <v>45277</v>
      </c>
      <c r="B98">
        <f t="shared" si="8"/>
        <v>82</v>
      </c>
      <c r="C98" s="2">
        <f t="shared" si="9"/>
        <v>138459.97397060497</v>
      </c>
      <c r="D98" s="2">
        <f t="shared" si="10"/>
        <v>1473.6432460242781</v>
      </c>
      <c r="E98" s="2">
        <f t="shared" si="11"/>
        <v>576.91655821085408</v>
      </c>
      <c r="F98" s="2">
        <f t="shared" si="12"/>
        <v>896.72668781342406</v>
      </c>
      <c r="G98" s="2">
        <f t="shared" si="13"/>
        <v>137563.24728279156</v>
      </c>
    </row>
    <row r="99" spans="1:7" x14ac:dyDescent="0.25">
      <c r="A99" s="4">
        <f t="shared" si="7"/>
        <v>45308</v>
      </c>
      <c r="B99">
        <f t="shared" si="8"/>
        <v>83</v>
      </c>
      <c r="C99" s="2">
        <f t="shared" si="9"/>
        <v>137563.24728279156</v>
      </c>
      <c r="D99" s="2">
        <f t="shared" si="10"/>
        <v>1473.6432460242781</v>
      </c>
      <c r="E99" s="2">
        <f t="shared" si="11"/>
        <v>573.18019701163155</v>
      </c>
      <c r="F99" s="2">
        <f t="shared" si="12"/>
        <v>900.46304901264659</v>
      </c>
      <c r="G99" s="2">
        <f t="shared" si="13"/>
        <v>136662.78423377892</v>
      </c>
    </row>
    <row r="100" spans="1:7" x14ac:dyDescent="0.25">
      <c r="A100" s="4">
        <f t="shared" si="7"/>
        <v>45339</v>
      </c>
      <c r="B100">
        <f t="shared" si="8"/>
        <v>84</v>
      </c>
      <c r="C100" s="2">
        <f t="shared" si="9"/>
        <v>136662.78423377892</v>
      </c>
      <c r="D100" s="2">
        <f t="shared" si="10"/>
        <v>1473.6432460242781</v>
      </c>
      <c r="E100" s="2">
        <f t="shared" si="11"/>
        <v>569.4282676407455</v>
      </c>
      <c r="F100" s="2">
        <f t="shared" si="12"/>
        <v>904.21497838353264</v>
      </c>
      <c r="G100" s="2">
        <f t="shared" si="13"/>
        <v>135758.56925539538</v>
      </c>
    </row>
    <row r="101" spans="1:7" x14ac:dyDescent="0.25">
      <c r="A101" s="4">
        <f t="shared" si="7"/>
        <v>45368</v>
      </c>
      <c r="B101">
        <f t="shared" si="8"/>
        <v>85</v>
      </c>
      <c r="C101" s="2">
        <f t="shared" si="9"/>
        <v>135758.56925539538</v>
      </c>
      <c r="D101" s="2">
        <f t="shared" si="10"/>
        <v>1473.6432460242781</v>
      </c>
      <c r="E101" s="2">
        <f t="shared" si="11"/>
        <v>565.66070523081407</v>
      </c>
      <c r="F101" s="2">
        <f t="shared" si="12"/>
        <v>907.98254079346407</v>
      </c>
      <c r="G101" s="2">
        <f t="shared" si="13"/>
        <v>134850.58671460193</v>
      </c>
    </row>
    <row r="102" spans="1:7" x14ac:dyDescent="0.25">
      <c r="A102" s="4">
        <f t="shared" si="7"/>
        <v>45399</v>
      </c>
      <c r="B102">
        <f t="shared" si="8"/>
        <v>86</v>
      </c>
      <c r="C102" s="2">
        <f t="shared" si="9"/>
        <v>134850.58671460193</v>
      </c>
      <c r="D102" s="2">
        <f t="shared" si="10"/>
        <v>1473.6432460242781</v>
      </c>
      <c r="E102" s="2">
        <f t="shared" si="11"/>
        <v>561.87744464417472</v>
      </c>
      <c r="F102" s="2">
        <f t="shared" si="12"/>
        <v>911.76580138010343</v>
      </c>
      <c r="G102" s="2">
        <f t="shared" si="13"/>
        <v>133938.82091322183</v>
      </c>
    </row>
    <row r="103" spans="1:7" x14ac:dyDescent="0.25">
      <c r="A103" s="4">
        <f t="shared" si="7"/>
        <v>45429</v>
      </c>
      <c r="B103">
        <f t="shared" si="8"/>
        <v>87</v>
      </c>
      <c r="C103" s="2">
        <f t="shared" si="9"/>
        <v>133938.82091322183</v>
      </c>
      <c r="D103" s="2">
        <f t="shared" si="10"/>
        <v>1473.6432460242781</v>
      </c>
      <c r="E103" s="2">
        <f t="shared" si="11"/>
        <v>558.07842047175768</v>
      </c>
      <c r="F103" s="2">
        <f t="shared" si="12"/>
        <v>915.56482555252046</v>
      </c>
      <c r="G103" s="2">
        <f t="shared" si="13"/>
        <v>133023.25608766932</v>
      </c>
    </row>
    <row r="104" spans="1:7" x14ac:dyDescent="0.25">
      <c r="A104" s="4">
        <f t="shared" si="7"/>
        <v>45460</v>
      </c>
      <c r="B104">
        <f t="shared" si="8"/>
        <v>88</v>
      </c>
      <c r="C104" s="2">
        <f t="shared" si="9"/>
        <v>133023.25608766932</v>
      </c>
      <c r="D104" s="2">
        <f t="shared" si="10"/>
        <v>1473.6432460242781</v>
      </c>
      <c r="E104" s="2">
        <f t="shared" si="11"/>
        <v>554.26356703195552</v>
      </c>
      <c r="F104" s="2">
        <f t="shared" si="12"/>
        <v>919.37967899232262</v>
      </c>
      <c r="G104" s="2">
        <f t="shared" si="13"/>
        <v>132103.876408677</v>
      </c>
    </row>
    <row r="105" spans="1:7" x14ac:dyDescent="0.25">
      <c r="A105" s="4">
        <f t="shared" si="7"/>
        <v>45490</v>
      </c>
      <c r="B105">
        <f t="shared" si="8"/>
        <v>89</v>
      </c>
      <c r="C105" s="2">
        <f t="shared" si="9"/>
        <v>132103.876408677</v>
      </c>
      <c r="D105" s="2">
        <f t="shared" si="10"/>
        <v>1473.6432460242781</v>
      </c>
      <c r="E105" s="2">
        <f t="shared" si="11"/>
        <v>550.43281836948745</v>
      </c>
      <c r="F105" s="2">
        <f t="shared" si="12"/>
        <v>923.21042765479069</v>
      </c>
      <c r="G105" s="2">
        <f t="shared" si="13"/>
        <v>131180.6659810222</v>
      </c>
    </row>
    <row r="106" spans="1:7" x14ac:dyDescent="0.25">
      <c r="A106" s="4">
        <f t="shared" si="7"/>
        <v>45521</v>
      </c>
      <c r="B106">
        <f t="shared" si="8"/>
        <v>90</v>
      </c>
      <c r="C106" s="2">
        <f t="shared" si="9"/>
        <v>131180.6659810222</v>
      </c>
      <c r="D106" s="2">
        <f t="shared" si="10"/>
        <v>1473.6432460242781</v>
      </c>
      <c r="E106" s="2">
        <f t="shared" si="11"/>
        <v>546.58610825425922</v>
      </c>
      <c r="F106" s="2">
        <f t="shared" si="12"/>
        <v>927.05713777001893</v>
      </c>
      <c r="G106" s="2">
        <f t="shared" si="13"/>
        <v>130253.60884325219</v>
      </c>
    </row>
    <row r="107" spans="1:7" x14ac:dyDescent="0.25">
      <c r="A107" s="4">
        <f t="shared" si="7"/>
        <v>45552</v>
      </c>
      <c r="B107">
        <f t="shared" si="8"/>
        <v>91</v>
      </c>
      <c r="C107" s="2">
        <f t="shared" si="9"/>
        <v>130253.60884325219</v>
      </c>
      <c r="D107" s="2">
        <f t="shared" si="10"/>
        <v>1473.6432460242781</v>
      </c>
      <c r="E107" s="2">
        <f t="shared" si="11"/>
        <v>542.72337018021744</v>
      </c>
      <c r="F107" s="2">
        <f t="shared" si="12"/>
        <v>930.9198758440607</v>
      </c>
      <c r="G107" s="2">
        <f t="shared" si="13"/>
        <v>129322.68896740813</v>
      </c>
    </row>
    <row r="108" spans="1:7" x14ac:dyDescent="0.25">
      <c r="A108" s="4">
        <f t="shared" si="7"/>
        <v>45582</v>
      </c>
      <c r="B108">
        <f t="shared" si="8"/>
        <v>92</v>
      </c>
      <c r="C108" s="2">
        <f t="shared" si="9"/>
        <v>129322.68896740813</v>
      </c>
      <c r="D108" s="2">
        <f t="shared" si="10"/>
        <v>1473.6432460242781</v>
      </c>
      <c r="E108" s="2">
        <f t="shared" si="11"/>
        <v>538.84453736420051</v>
      </c>
      <c r="F108" s="2">
        <f t="shared" si="12"/>
        <v>934.79870866007764</v>
      </c>
      <c r="G108" s="2">
        <f t="shared" si="13"/>
        <v>128387.89025874806</v>
      </c>
    </row>
    <row r="109" spans="1:7" x14ac:dyDescent="0.25">
      <c r="A109" s="4">
        <f t="shared" si="7"/>
        <v>45613</v>
      </c>
      <c r="B109">
        <f t="shared" si="8"/>
        <v>93</v>
      </c>
      <c r="C109" s="2">
        <f t="shared" si="9"/>
        <v>128387.89025874806</v>
      </c>
      <c r="D109" s="2">
        <f t="shared" si="10"/>
        <v>1473.6432460242781</v>
      </c>
      <c r="E109" s="2">
        <f t="shared" si="11"/>
        <v>534.94954274478357</v>
      </c>
      <c r="F109" s="2">
        <f t="shared" si="12"/>
        <v>938.69370327949457</v>
      </c>
      <c r="G109" s="2">
        <f t="shared" si="13"/>
        <v>127449.19655546856</v>
      </c>
    </row>
    <row r="110" spans="1:7" x14ac:dyDescent="0.25">
      <c r="A110" s="4">
        <f t="shared" si="7"/>
        <v>45643</v>
      </c>
      <c r="B110">
        <f t="shared" si="8"/>
        <v>94</v>
      </c>
      <c r="C110" s="2">
        <f t="shared" si="9"/>
        <v>127449.19655546856</v>
      </c>
      <c r="D110" s="2">
        <f t="shared" si="10"/>
        <v>1473.6432460242781</v>
      </c>
      <c r="E110" s="2">
        <f t="shared" si="11"/>
        <v>531.03831898111901</v>
      </c>
      <c r="F110" s="2">
        <f t="shared" si="12"/>
        <v>942.60492704315914</v>
      </c>
      <c r="G110" s="2">
        <f t="shared" si="13"/>
        <v>126506.59162842539</v>
      </c>
    </row>
    <row r="111" spans="1:7" x14ac:dyDescent="0.25">
      <c r="A111" s="4">
        <f t="shared" si="7"/>
        <v>45674</v>
      </c>
      <c r="B111">
        <f t="shared" si="8"/>
        <v>95</v>
      </c>
      <c r="C111" s="2">
        <f t="shared" si="9"/>
        <v>126506.59162842539</v>
      </c>
      <c r="D111" s="2">
        <f t="shared" si="10"/>
        <v>1473.6432460242781</v>
      </c>
      <c r="E111" s="2">
        <f t="shared" si="11"/>
        <v>527.11079845177244</v>
      </c>
      <c r="F111" s="2">
        <f t="shared" si="12"/>
        <v>946.5324475725057</v>
      </c>
      <c r="G111" s="2">
        <f t="shared" si="13"/>
        <v>125560.05918085288</v>
      </c>
    </row>
    <row r="112" spans="1:7" x14ac:dyDescent="0.25">
      <c r="A112" s="4">
        <f t="shared" si="7"/>
        <v>45705</v>
      </c>
      <c r="B112">
        <f t="shared" si="8"/>
        <v>96</v>
      </c>
      <c r="C112" s="2">
        <f t="shared" si="9"/>
        <v>125560.05918085288</v>
      </c>
      <c r="D112" s="2">
        <f t="shared" si="10"/>
        <v>1473.6432460242781</v>
      </c>
      <c r="E112" s="2">
        <f t="shared" si="11"/>
        <v>523.16691325355373</v>
      </c>
      <c r="F112" s="2">
        <f t="shared" si="12"/>
        <v>950.47633277072441</v>
      </c>
      <c r="G112" s="2">
        <f t="shared" si="13"/>
        <v>124609.58284808215</v>
      </c>
    </row>
    <row r="113" spans="1:7" x14ac:dyDescent="0.25">
      <c r="A113" s="4">
        <f t="shared" si="7"/>
        <v>45733</v>
      </c>
      <c r="B113">
        <f t="shared" si="8"/>
        <v>97</v>
      </c>
      <c r="C113" s="2">
        <f t="shared" si="9"/>
        <v>124609.58284808215</v>
      </c>
      <c r="D113" s="2">
        <f t="shared" si="10"/>
        <v>1473.6432460242781</v>
      </c>
      <c r="E113" s="2">
        <f t="shared" si="11"/>
        <v>519.20659520034224</v>
      </c>
      <c r="F113" s="2">
        <f t="shared" si="12"/>
        <v>954.43665082393591</v>
      </c>
      <c r="G113" s="2">
        <f t="shared" si="13"/>
        <v>123655.14619725822</v>
      </c>
    </row>
    <row r="114" spans="1:7" x14ac:dyDescent="0.25">
      <c r="A114" s="4">
        <f t="shared" si="7"/>
        <v>45764</v>
      </c>
      <c r="B114">
        <f t="shared" si="8"/>
        <v>98</v>
      </c>
      <c r="C114" s="2">
        <f t="shared" si="9"/>
        <v>123655.14619725822</v>
      </c>
      <c r="D114" s="2">
        <f t="shared" si="10"/>
        <v>1473.6432460242781</v>
      </c>
      <c r="E114" s="2">
        <f t="shared" si="11"/>
        <v>515.22977582190924</v>
      </c>
      <c r="F114" s="2">
        <f t="shared" si="12"/>
        <v>958.4134702023689</v>
      </c>
      <c r="G114" s="2">
        <f t="shared" si="13"/>
        <v>122696.73272705585</v>
      </c>
    </row>
    <row r="115" spans="1:7" x14ac:dyDescent="0.25">
      <c r="A115" s="4">
        <f t="shared" si="7"/>
        <v>45794</v>
      </c>
      <c r="B115">
        <f t="shared" si="8"/>
        <v>99</v>
      </c>
      <c r="C115" s="2">
        <f t="shared" si="9"/>
        <v>122696.73272705585</v>
      </c>
      <c r="D115" s="2">
        <f t="shared" si="10"/>
        <v>1473.6432460242781</v>
      </c>
      <c r="E115" s="2">
        <f t="shared" si="11"/>
        <v>511.23638636273267</v>
      </c>
      <c r="F115" s="2">
        <f t="shared" si="12"/>
        <v>962.40685966154547</v>
      </c>
      <c r="G115" s="2">
        <f t="shared" si="13"/>
        <v>121734.32586739429</v>
      </c>
    </row>
    <row r="116" spans="1:7" x14ac:dyDescent="0.25">
      <c r="A116" s="4">
        <f t="shared" si="7"/>
        <v>45825</v>
      </c>
      <c r="B116">
        <f t="shared" si="8"/>
        <v>100</v>
      </c>
      <c r="C116" s="2">
        <f t="shared" si="9"/>
        <v>121734.32586739429</v>
      </c>
      <c r="D116" s="2">
        <f t="shared" si="10"/>
        <v>1473.6432460242781</v>
      </c>
      <c r="E116" s="2">
        <f t="shared" si="11"/>
        <v>507.22635778080956</v>
      </c>
      <c r="F116" s="2">
        <f t="shared" si="12"/>
        <v>966.41688824346852</v>
      </c>
      <c r="G116" s="2">
        <f t="shared" si="13"/>
        <v>120767.90897915082</v>
      </c>
    </row>
    <row r="117" spans="1:7" x14ac:dyDescent="0.25">
      <c r="A117" s="4">
        <f t="shared" si="7"/>
        <v>45855</v>
      </c>
      <c r="B117">
        <f t="shared" si="8"/>
        <v>101</v>
      </c>
      <c r="C117" s="2">
        <f t="shared" si="9"/>
        <v>120767.90897915082</v>
      </c>
      <c r="D117" s="2">
        <f t="shared" si="10"/>
        <v>1473.6432460242781</v>
      </c>
      <c r="E117" s="2">
        <f t="shared" si="11"/>
        <v>503.19962074646173</v>
      </c>
      <c r="F117" s="2">
        <f t="shared" si="12"/>
        <v>970.44362527781641</v>
      </c>
      <c r="G117" s="2">
        <f t="shared" si="13"/>
        <v>119797.46535387299</v>
      </c>
    </row>
    <row r="118" spans="1:7" x14ac:dyDescent="0.25">
      <c r="A118" s="4">
        <f t="shared" si="7"/>
        <v>45886</v>
      </c>
      <c r="B118">
        <f t="shared" si="8"/>
        <v>102</v>
      </c>
      <c r="C118" s="2">
        <f t="shared" si="9"/>
        <v>119797.46535387299</v>
      </c>
      <c r="D118" s="2">
        <f t="shared" si="10"/>
        <v>1473.6432460242781</v>
      </c>
      <c r="E118" s="2">
        <f t="shared" si="11"/>
        <v>499.15610564113746</v>
      </c>
      <c r="F118" s="2">
        <f t="shared" si="12"/>
        <v>974.48714038314074</v>
      </c>
      <c r="G118" s="2">
        <f t="shared" si="13"/>
        <v>118822.97821348984</v>
      </c>
    </row>
    <row r="119" spans="1:7" x14ac:dyDescent="0.25">
      <c r="A119" s="4">
        <f t="shared" si="7"/>
        <v>45917</v>
      </c>
      <c r="B119">
        <f t="shared" si="8"/>
        <v>103</v>
      </c>
      <c r="C119" s="2">
        <f t="shared" si="9"/>
        <v>118822.97821348984</v>
      </c>
      <c r="D119" s="2">
        <f t="shared" si="10"/>
        <v>1473.6432460242781</v>
      </c>
      <c r="E119" s="2">
        <f t="shared" si="11"/>
        <v>495.09574255620765</v>
      </c>
      <c r="F119" s="2">
        <f t="shared" si="12"/>
        <v>978.54750346807054</v>
      </c>
      <c r="G119" s="2">
        <f t="shared" si="13"/>
        <v>117844.43071002177</v>
      </c>
    </row>
    <row r="120" spans="1:7" x14ac:dyDescent="0.25">
      <c r="A120" s="4">
        <f t="shared" si="7"/>
        <v>45947</v>
      </c>
      <c r="B120">
        <f t="shared" si="8"/>
        <v>104</v>
      </c>
      <c r="C120" s="2">
        <f t="shared" si="9"/>
        <v>117844.43071002177</v>
      </c>
      <c r="D120" s="2">
        <f t="shared" si="10"/>
        <v>1473.6432460242781</v>
      </c>
      <c r="E120" s="2">
        <f t="shared" si="11"/>
        <v>491.01846129175738</v>
      </c>
      <c r="F120" s="2">
        <f t="shared" si="12"/>
        <v>982.62478473252077</v>
      </c>
      <c r="G120" s="2">
        <f t="shared" si="13"/>
        <v>116861.80592528924</v>
      </c>
    </row>
    <row r="121" spans="1:7" x14ac:dyDescent="0.25">
      <c r="A121" s="4">
        <f t="shared" si="7"/>
        <v>45978</v>
      </c>
      <c r="B121">
        <f t="shared" si="8"/>
        <v>105</v>
      </c>
      <c r="C121" s="2">
        <f t="shared" si="9"/>
        <v>116861.80592528924</v>
      </c>
      <c r="D121" s="2">
        <f t="shared" si="10"/>
        <v>1473.6432460242781</v>
      </c>
      <c r="E121" s="2">
        <f t="shared" si="11"/>
        <v>486.92419135537182</v>
      </c>
      <c r="F121" s="2">
        <f t="shared" si="12"/>
        <v>986.71905466890632</v>
      </c>
      <c r="G121" s="2">
        <f t="shared" si="13"/>
        <v>115875.08687062033</v>
      </c>
    </row>
    <row r="122" spans="1:7" x14ac:dyDescent="0.25">
      <c r="A122" s="4">
        <f t="shared" si="7"/>
        <v>46008</v>
      </c>
      <c r="B122">
        <f t="shared" si="8"/>
        <v>106</v>
      </c>
      <c r="C122" s="2">
        <f t="shared" si="9"/>
        <v>115875.08687062033</v>
      </c>
      <c r="D122" s="2">
        <f t="shared" si="10"/>
        <v>1473.6432460242781</v>
      </c>
      <c r="E122" s="2">
        <f t="shared" si="11"/>
        <v>482.81286196091804</v>
      </c>
      <c r="F122" s="2">
        <f t="shared" si="12"/>
        <v>990.83038406336004</v>
      </c>
      <c r="G122" s="2">
        <f t="shared" si="13"/>
        <v>114884.25648655697</v>
      </c>
    </row>
    <row r="123" spans="1:7" x14ac:dyDescent="0.25">
      <c r="A123" s="4">
        <f t="shared" si="7"/>
        <v>46039</v>
      </c>
      <c r="B123">
        <f t="shared" si="8"/>
        <v>107</v>
      </c>
      <c r="C123" s="2">
        <f t="shared" si="9"/>
        <v>114884.25648655697</v>
      </c>
      <c r="D123" s="2">
        <f t="shared" si="10"/>
        <v>1473.6432460242781</v>
      </c>
      <c r="E123" s="2">
        <f t="shared" si="11"/>
        <v>478.68440202732069</v>
      </c>
      <c r="F123" s="2">
        <f t="shared" si="12"/>
        <v>994.95884399695751</v>
      </c>
      <c r="G123" s="2">
        <f t="shared" si="13"/>
        <v>113889.29764256001</v>
      </c>
    </row>
    <row r="124" spans="1:7" x14ac:dyDescent="0.25">
      <c r="A124" s="4">
        <f t="shared" si="7"/>
        <v>46070</v>
      </c>
      <c r="B124">
        <f t="shared" si="8"/>
        <v>108</v>
      </c>
      <c r="C124" s="2">
        <f t="shared" si="9"/>
        <v>113889.29764256001</v>
      </c>
      <c r="D124" s="2">
        <f t="shared" si="10"/>
        <v>1473.6432460242781</v>
      </c>
      <c r="E124" s="2">
        <f t="shared" si="11"/>
        <v>474.53874017733335</v>
      </c>
      <c r="F124" s="2">
        <f t="shared" si="12"/>
        <v>999.10450584694479</v>
      </c>
      <c r="G124" s="2">
        <f t="shared" si="13"/>
        <v>112890.19313671306</v>
      </c>
    </row>
    <row r="125" spans="1:7" x14ac:dyDescent="0.25">
      <c r="A125" s="4">
        <f t="shared" si="7"/>
        <v>46098</v>
      </c>
      <c r="B125">
        <f t="shared" si="8"/>
        <v>109</v>
      </c>
      <c r="C125" s="2">
        <f t="shared" si="9"/>
        <v>112890.19313671306</v>
      </c>
      <c r="D125" s="2">
        <f t="shared" si="10"/>
        <v>1473.6432460242781</v>
      </c>
      <c r="E125" s="2">
        <f t="shared" si="11"/>
        <v>470.37580473630442</v>
      </c>
      <c r="F125" s="2">
        <f t="shared" si="12"/>
        <v>1003.2674412879737</v>
      </c>
      <c r="G125" s="2">
        <f t="shared" si="13"/>
        <v>111886.92569542509</v>
      </c>
    </row>
    <row r="126" spans="1:7" x14ac:dyDescent="0.25">
      <c r="A126" s="4">
        <f t="shared" si="7"/>
        <v>46129</v>
      </c>
      <c r="B126">
        <f t="shared" si="8"/>
        <v>110</v>
      </c>
      <c r="C126" s="2">
        <f t="shared" si="9"/>
        <v>111886.92569542509</v>
      </c>
      <c r="D126" s="2">
        <f t="shared" si="10"/>
        <v>1473.6432460242781</v>
      </c>
      <c r="E126" s="2">
        <f t="shared" si="11"/>
        <v>466.19552373093785</v>
      </c>
      <c r="F126" s="2">
        <f t="shared" si="12"/>
        <v>1007.4477222933403</v>
      </c>
      <c r="G126" s="2">
        <f t="shared" si="13"/>
        <v>110879.47797313174</v>
      </c>
    </row>
    <row r="127" spans="1:7" x14ac:dyDescent="0.25">
      <c r="A127" s="4">
        <f t="shared" si="7"/>
        <v>46159</v>
      </c>
      <c r="B127">
        <f t="shared" si="8"/>
        <v>111</v>
      </c>
      <c r="C127" s="2">
        <f t="shared" si="9"/>
        <v>110879.47797313174</v>
      </c>
      <c r="D127" s="2">
        <f t="shared" si="10"/>
        <v>1473.6432460242781</v>
      </c>
      <c r="E127" s="2">
        <f t="shared" si="11"/>
        <v>461.99782488804891</v>
      </c>
      <c r="F127" s="2">
        <f t="shared" si="12"/>
        <v>1011.6454211362293</v>
      </c>
      <c r="G127" s="2">
        <f t="shared" si="13"/>
        <v>109867.83255199551</v>
      </c>
    </row>
    <row r="128" spans="1:7" x14ac:dyDescent="0.25">
      <c r="A128" s="4">
        <f t="shared" si="7"/>
        <v>46190</v>
      </c>
      <c r="B128">
        <f t="shared" si="8"/>
        <v>112</v>
      </c>
      <c r="C128" s="2">
        <f t="shared" si="9"/>
        <v>109867.83255199551</v>
      </c>
      <c r="D128" s="2">
        <f t="shared" si="10"/>
        <v>1473.6432460242781</v>
      </c>
      <c r="E128" s="2">
        <f t="shared" si="11"/>
        <v>457.78263563331461</v>
      </c>
      <c r="F128" s="2">
        <f t="shared" si="12"/>
        <v>1015.8606103909635</v>
      </c>
      <c r="G128" s="2">
        <f t="shared" si="13"/>
        <v>108851.97194160454</v>
      </c>
    </row>
    <row r="129" spans="1:7" x14ac:dyDescent="0.25">
      <c r="A129" s="4">
        <f t="shared" si="7"/>
        <v>46220</v>
      </c>
      <c r="B129">
        <f t="shared" si="8"/>
        <v>113</v>
      </c>
      <c r="C129" s="2">
        <f t="shared" si="9"/>
        <v>108851.97194160454</v>
      </c>
      <c r="D129" s="2">
        <f t="shared" si="10"/>
        <v>1473.6432460242781</v>
      </c>
      <c r="E129" s="2">
        <f t="shared" si="11"/>
        <v>453.54988309001891</v>
      </c>
      <c r="F129" s="2">
        <f t="shared" si="12"/>
        <v>1020.0933629342592</v>
      </c>
      <c r="G129" s="2">
        <f t="shared" si="13"/>
        <v>107831.87857867028</v>
      </c>
    </row>
    <row r="130" spans="1:7" x14ac:dyDescent="0.25">
      <c r="A130" s="4">
        <f t="shared" si="7"/>
        <v>46251</v>
      </c>
      <c r="B130">
        <f t="shared" si="8"/>
        <v>114</v>
      </c>
      <c r="C130" s="2">
        <f t="shared" si="9"/>
        <v>107831.87857867028</v>
      </c>
      <c r="D130" s="2">
        <f t="shared" si="10"/>
        <v>1473.6432460242781</v>
      </c>
      <c r="E130" s="2">
        <f t="shared" si="11"/>
        <v>449.29949407779282</v>
      </c>
      <c r="F130" s="2">
        <f t="shared" si="12"/>
        <v>1024.3437519464853</v>
      </c>
      <c r="G130" s="2">
        <f t="shared" si="13"/>
        <v>106807.53482672379</v>
      </c>
    </row>
    <row r="131" spans="1:7" x14ac:dyDescent="0.25">
      <c r="A131" s="4">
        <f t="shared" si="7"/>
        <v>46282</v>
      </c>
      <c r="B131">
        <f t="shared" si="8"/>
        <v>115</v>
      </c>
      <c r="C131" s="2">
        <f t="shared" si="9"/>
        <v>106807.53482672379</v>
      </c>
      <c r="D131" s="2">
        <f t="shared" si="10"/>
        <v>1473.6432460242781</v>
      </c>
      <c r="E131" s="2">
        <f t="shared" si="11"/>
        <v>445.03139511134913</v>
      </c>
      <c r="F131" s="2">
        <f t="shared" si="12"/>
        <v>1028.611850912929</v>
      </c>
      <c r="G131" s="2">
        <f t="shared" si="13"/>
        <v>105778.92297581086</v>
      </c>
    </row>
    <row r="132" spans="1:7" x14ac:dyDescent="0.25">
      <c r="A132" s="4">
        <f t="shared" si="7"/>
        <v>46312</v>
      </c>
      <c r="B132">
        <f t="shared" si="8"/>
        <v>116</v>
      </c>
      <c r="C132" s="2">
        <f t="shared" si="9"/>
        <v>105778.92297581086</v>
      </c>
      <c r="D132" s="2">
        <f t="shared" si="10"/>
        <v>1473.6432460242781</v>
      </c>
      <c r="E132" s="2">
        <f t="shared" si="11"/>
        <v>440.74551239921192</v>
      </c>
      <c r="F132" s="2">
        <f t="shared" si="12"/>
        <v>1032.8977336250662</v>
      </c>
      <c r="G132" s="2">
        <f t="shared" si="13"/>
        <v>104746.02524218579</v>
      </c>
    </row>
    <row r="133" spans="1:7" x14ac:dyDescent="0.25">
      <c r="A133" s="4">
        <f t="shared" si="7"/>
        <v>46343</v>
      </c>
      <c r="B133">
        <f t="shared" si="8"/>
        <v>117</v>
      </c>
      <c r="C133" s="2">
        <f t="shared" si="9"/>
        <v>104746.02524218579</v>
      </c>
      <c r="D133" s="2">
        <f t="shared" si="10"/>
        <v>1473.6432460242781</v>
      </c>
      <c r="E133" s="2">
        <f t="shared" si="11"/>
        <v>436.4417718424408</v>
      </c>
      <c r="F133" s="2">
        <f t="shared" si="12"/>
        <v>1037.2014741818373</v>
      </c>
      <c r="G133" s="2">
        <f t="shared" si="13"/>
        <v>103708.82376800395</v>
      </c>
    </row>
    <row r="134" spans="1:7" x14ac:dyDescent="0.25">
      <c r="A134" s="4">
        <f t="shared" si="7"/>
        <v>46373</v>
      </c>
      <c r="B134">
        <f t="shared" si="8"/>
        <v>118</v>
      </c>
      <c r="C134" s="2">
        <f t="shared" si="9"/>
        <v>103708.82376800395</v>
      </c>
      <c r="D134" s="2">
        <f t="shared" si="10"/>
        <v>1473.6432460242781</v>
      </c>
      <c r="E134" s="2">
        <f t="shared" si="11"/>
        <v>432.12009903334979</v>
      </c>
      <c r="F134" s="2">
        <f t="shared" si="12"/>
        <v>1041.5231469909284</v>
      </c>
      <c r="G134" s="2">
        <f t="shared" si="13"/>
        <v>102667.30062101301</v>
      </c>
    </row>
    <row r="135" spans="1:7" x14ac:dyDescent="0.25">
      <c r="A135" s="4">
        <f t="shared" si="7"/>
        <v>46404</v>
      </c>
      <c r="B135">
        <f t="shared" si="8"/>
        <v>119</v>
      </c>
      <c r="C135" s="2">
        <f t="shared" si="9"/>
        <v>102667.30062101301</v>
      </c>
      <c r="D135" s="2">
        <f t="shared" si="10"/>
        <v>1473.6432460242781</v>
      </c>
      <c r="E135" s="2">
        <f t="shared" si="11"/>
        <v>427.78041925422087</v>
      </c>
      <c r="F135" s="2">
        <f t="shared" si="12"/>
        <v>1045.8628267700574</v>
      </c>
      <c r="G135" s="2">
        <f t="shared" si="13"/>
        <v>101621.43779424296</v>
      </c>
    </row>
    <row r="136" spans="1:7" x14ac:dyDescent="0.25">
      <c r="A136" s="4">
        <f t="shared" si="7"/>
        <v>46435</v>
      </c>
      <c r="B136">
        <f t="shared" si="8"/>
        <v>120</v>
      </c>
      <c r="C136" s="2">
        <f t="shared" si="9"/>
        <v>101621.43779424296</v>
      </c>
      <c r="D136" s="2">
        <f t="shared" si="10"/>
        <v>1473.6432460242781</v>
      </c>
      <c r="E136" s="2">
        <f t="shared" si="11"/>
        <v>423.42265747601232</v>
      </c>
      <c r="F136" s="2">
        <f t="shared" si="12"/>
        <v>1050.2205885482658</v>
      </c>
      <c r="G136" s="2">
        <f t="shared" si="13"/>
        <v>100571.21720569469</v>
      </c>
    </row>
    <row r="137" spans="1:7" x14ac:dyDescent="0.25">
      <c r="A137" s="4">
        <f t="shared" si="7"/>
        <v>46463</v>
      </c>
      <c r="B137">
        <f t="shared" si="8"/>
        <v>121</v>
      </c>
      <c r="C137" s="2">
        <f t="shared" si="9"/>
        <v>100571.21720569469</v>
      </c>
      <c r="D137" s="2">
        <f t="shared" si="10"/>
        <v>1473.6432460242781</v>
      </c>
      <c r="E137" s="2">
        <f t="shared" si="11"/>
        <v>419.0467383570612</v>
      </c>
      <c r="F137" s="2">
        <f t="shared" si="12"/>
        <v>1054.5965076672169</v>
      </c>
      <c r="G137" s="2">
        <f t="shared" si="13"/>
        <v>99516.620698027473</v>
      </c>
    </row>
    <row r="138" spans="1:7" x14ac:dyDescent="0.25">
      <c r="A138" s="4">
        <f t="shared" si="7"/>
        <v>46494</v>
      </c>
      <c r="B138">
        <f t="shared" si="8"/>
        <v>122</v>
      </c>
      <c r="C138" s="2">
        <f t="shared" si="9"/>
        <v>99516.620698027473</v>
      </c>
      <c r="D138" s="2">
        <f t="shared" si="10"/>
        <v>1473.6432460242781</v>
      </c>
      <c r="E138" s="2">
        <f t="shared" si="11"/>
        <v>414.65258624178114</v>
      </c>
      <c r="F138" s="2">
        <f t="shared" si="12"/>
        <v>1058.990659782497</v>
      </c>
      <c r="G138" s="2">
        <f t="shared" si="13"/>
        <v>98457.63003824497</v>
      </c>
    </row>
    <row r="139" spans="1:7" x14ac:dyDescent="0.25">
      <c r="A139" s="4">
        <f t="shared" si="7"/>
        <v>46524</v>
      </c>
      <c r="B139">
        <f t="shared" si="8"/>
        <v>123</v>
      </c>
      <c r="C139" s="2">
        <f t="shared" si="9"/>
        <v>98457.63003824497</v>
      </c>
      <c r="D139" s="2">
        <f t="shared" si="10"/>
        <v>1473.6432460242781</v>
      </c>
      <c r="E139" s="2">
        <f t="shared" si="11"/>
        <v>410.24012515935402</v>
      </c>
      <c r="F139" s="2">
        <f t="shared" si="12"/>
        <v>1063.4031208649242</v>
      </c>
      <c r="G139" s="2">
        <f t="shared" si="13"/>
        <v>97394.226917380045</v>
      </c>
    </row>
    <row r="140" spans="1:7" x14ac:dyDescent="0.25">
      <c r="A140" s="4">
        <f t="shared" si="7"/>
        <v>46555</v>
      </c>
      <c r="B140">
        <f t="shared" si="8"/>
        <v>124</v>
      </c>
      <c r="C140" s="2">
        <f t="shared" si="9"/>
        <v>97394.226917380045</v>
      </c>
      <c r="D140" s="2">
        <f t="shared" si="10"/>
        <v>1473.6432460242781</v>
      </c>
      <c r="E140" s="2">
        <f t="shared" si="11"/>
        <v>405.80927882241684</v>
      </c>
      <c r="F140" s="2">
        <f t="shared" si="12"/>
        <v>1067.8339672018612</v>
      </c>
      <c r="G140" s="2">
        <f t="shared" si="13"/>
        <v>96326.392950178182</v>
      </c>
    </row>
    <row r="141" spans="1:7" x14ac:dyDescent="0.25">
      <c r="A141" s="4">
        <f t="shared" si="7"/>
        <v>46585</v>
      </c>
      <c r="B141">
        <f t="shared" si="8"/>
        <v>125</v>
      </c>
      <c r="C141" s="2">
        <f t="shared" si="9"/>
        <v>96326.392950178182</v>
      </c>
      <c r="D141" s="2">
        <f t="shared" si="10"/>
        <v>1473.6432460242781</v>
      </c>
      <c r="E141" s="2">
        <f t="shared" si="11"/>
        <v>401.35997062574245</v>
      </c>
      <c r="F141" s="2">
        <f t="shared" si="12"/>
        <v>1072.2832753985358</v>
      </c>
      <c r="G141" s="2">
        <f t="shared" si="13"/>
        <v>95254.10967477964</v>
      </c>
    </row>
    <row r="142" spans="1:7" x14ac:dyDescent="0.25">
      <c r="A142" s="4">
        <f t="shared" si="7"/>
        <v>46616</v>
      </c>
      <c r="B142">
        <f t="shared" si="8"/>
        <v>126</v>
      </c>
      <c r="C142" s="2">
        <f t="shared" si="9"/>
        <v>95254.10967477964</v>
      </c>
      <c r="D142" s="2">
        <f t="shared" si="10"/>
        <v>1473.6432460242781</v>
      </c>
      <c r="E142" s="2">
        <f t="shared" si="11"/>
        <v>396.89212364491516</v>
      </c>
      <c r="F142" s="2">
        <f t="shared" si="12"/>
        <v>1076.7511223793631</v>
      </c>
      <c r="G142" s="2">
        <f t="shared" si="13"/>
        <v>94177.35855240027</v>
      </c>
    </row>
    <row r="143" spans="1:7" x14ac:dyDescent="0.25">
      <c r="A143" s="4">
        <f t="shared" si="7"/>
        <v>46647</v>
      </c>
      <c r="B143">
        <f t="shared" si="8"/>
        <v>127</v>
      </c>
      <c r="C143" s="2">
        <f t="shared" si="9"/>
        <v>94177.35855240027</v>
      </c>
      <c r="D143" s="2">
        <f t="shared" si="10"/>
        <v>1473.6432460242781</v>
      </c>
      <c r="E143" s="2">
        <f t="shared" si="11"/>
        <v>392.40566063500114</v>
      </c>
      <c r="F143" s="2">
        <f t="shared" si="12"/>
        <v>1081.237585389277</v>
      </c>
      <c r="G143" s="2">
        <f t="shared" si="13"/>
        <v>93096.120967010997</v>
      </c>
    </row>
    <row r="144" spans="1:7" x14ac:dyDescent="0.25">
      <c r="A144" s="4">
        <f t="shared" si="7"/>
        <v>46677</v>
      </c>
      <c r="B144">
        <f t="shared" si="8"/>
        <v>128</v>
      </c>
      <c r="C144" s="2">
        <f t="shared" si="9"/>
        <v>93096.120967010997</v>
      </c>
      <c r="D144" s="2">
        <f t="shared" si="10"/>
        <v>1473.6432460242781</v>
      </c>
      <c r="E144" s="2">
        <f t="shared" si="11"/>
        <v>387.90050402921247</v>
      </c>
      <c r="F144" s="2">
        <f t="shared" si="12"/>
        <v>1085.7427419950657</v>
      </c>
      <c r="G144" s="2">
        <f t="shared" si="13"/>
        <v>92010.378225015927</v>
      </c>
    </row>
    <row r="145" spans="1:7" x14ac:dyDescent="0.25">
      <c r="A145" s="4">
        <f t="shared" si="7"/>
        <v>46708</v>
      </c>
      <c r="B145">
        <f t="shared" si="8"/>
        <v>129</v>
      </c>
      <c r="C145" s="2">
        <f t="shared" si="9"/>
        <v>92010.378225015927</v>
      </c>
      <c r="D145" s="2">
        <f t="shared" si="10"/>
        <v>1473.6432460242781</v>
      </c>
      <c r="E145" s="2">
        <f t="shared" si="11"/>
        <v>383.37657593756637</v>
      </c>
      <c r="F145" s="2">
        <f t="shared" si="12"/>
        <v>1090.2666700867117</v>
      </c>
      <c r="G145" s="2">
        <f t="shared" si="13"/>
        <v>90920.111554929215</v>
      </c>
    </row>
    <row r="146" spans="1:7" x14ac:dyDescent="0.25">
      <c r="A146" s="4">
        <f t="shared" si="7"/>
        <v>46738</v>
      </c>
      <c r="B146">
        <f t="shared" si="8"/>
        <v>130</v>
      </c>
      <c r="C146" s="2">
        <f t="shared" si="9"/>
        <v>90920.111554929215</v>
      </c>
      <c r="D146" s="2">
        <f t="shared" si="10"/>
        <v>1473.6432460242781</v>
      </c>
      <c r="E146" s="2">
        <f t="shared" si="11"/>
        <v>378.83379814553837</v>
      </c>
      <c r="F146" s="2">
        <f t="shared" si="12"/>
        <v>1094.8094478787398</v>
      </c>
      <c r="G146" s="2">
        <f t="shared" si="13"/>
        <v>89825.302107050476</v>
      </c>
    </row>
    <row r="147" spans="1:7" x14ac:dyDescent="0.25">
      <c r="A147" s="4">
        <f t="shared" ref="A147:A210" si="14">IF(B147&lt;&gt;"",DATE(YEAR(A146),MONTH(A146)+1,DAY(A146)),"")</f>
        <v>46769</v>
      </c>
      <c r="B147">
        <f t="shared" ref="B147:B210" si="15">IF(B146&lt;&gt;"",IF(B146+1&gt;_xlfn.CEILING.MATH($E$5*12),"",B146+1),"")</f>
        <v>131</v>
      </c>
      <c r="C147" s="2">
        <f t="shared" ref="C147:C210" si="16">IF(B147&lt;&gt;"",G146,"")</f>
        <v>89825.302107050476</v>
      </c>
      <c r="D147" s="2">
        <f t="shared" ref="D147:D210" si="17">IF(B147&lt;&gt;"",IF(-PMT($B$7/12,$B$8*12,$B$6)+$B$9&gt;C147,C147+E147,-PMT($B$7/12,$B$8*12,$B$6)+$B$9),"")</f>
        <v>1473.6432460242781</v>
      </c>
      <c r="E147" s="2">
        <f t="shared" ref="E147:E210" si="18">IF(B147&lt;&gt;"",C147*($B$7/12),"")</f>
        <v>374.27209211271031</v>
      </c>
      <c r="F147" s="2">
        <f t="shared" ref="F147:F210" si="19">IF(B147&lt;&gt;"",D147-E147,"")</f>
        <v>1099.3711539115679</v>
      </c>
      <c r="G147" s="2">
        <f t="shared" ref="G147:G210" si="20">IF(B147&lt;&gt;"",C147*(1+$B$7/12)-D147,"")</f>
        <v>88725.930953138901</v>
      </c>
    </row>
    <row r="148" spans="1:7" x14ac:dyDescent="0.25">
      <c r="A148" s="4">
        <f t="shared" si="14"/>
        <v>46800</v>
      </c>
      <c r="B148">
        <f t="shared" si="15"/>
        <v>132</v>
      </c>
      <c r="C148" s="2">
        <f t="shared" si="16"/>
        <v>88725.930953138901</v>
      </c>
      <c r="D148" s="2">
        <f t="shared" si="17"/>
        <v>1473.6432460242781</v>
      </c>
      <c r="E148" s="2">
        <f t="shared" si="18"/>
        <v>369.69137897141206</v>
      </c>
      <c r="F148" s="2">
        <f t="shared" si="19"/>
        <v>1103.951867052866</v>
      </c>
      <c r="G148" s="2">
        <f t="shared" si="20"/>
        <v>87621.979086086038</v>
      </c>
    </row>
    <row r="149" spans="1:7" x14ac:dyDescent="0.25">
      <c r="A149" s="4">
        <f t="shared" si="14"/>
        <v>46829</v>
      </c>
      <c r="B149">
        <f t="shared" si="15"/>
        <v>133</v>
      </c>
      <c r="C149" s="2">
        <f t="shared" si="16"/>
        <v>87621.979086086038</v>
      </c>
      <c r="D149" s="2">
        <f t="shared" si="17"/>
        <v>1473.6432460242781</v>
      </c>
      <c r="E149" s="2">
        <f t="shared" si="18"/>
        <v>365.0915795253585</v>
      </c>
      <c r="F149" s="2">
        <f t="shared" si="19"/>
        <v>1108.5516664989195</v>
      </c>
      <c r="G149" s="2">
        <f t="shared" si="20"/>
        <v>86513.427419587111</v>
      </c>
    </row>
    <row r="150" spans="1:7" x14ac:dyDescent="0.25">
      <c r="A150" s="4">
        <f t="shared" si="14"/>
        <v>46860</v>
      </c>
      <c r="B150">
        <f t="shared" si="15"/>
        <v>134</v>
      </c>
      <c r="C150" s="2">
        <f t="shared" si="16"/>
        <v>86513.427419587111</v>
      </c>
      <c r="D150" s="2">
        <f t="shared" si="17"/>
        <v>1473.6432460242781</v>
      </c>
      <c r="E150" s="2">
        <f t="shared" si="18"/>
        <v>360.47261424827963</v>
      </c>
      <c r="F150" s="2">
        <f t="shared" si="19"/>
        <v>1113.1706317759986</v>
      </c>
      <c r="G150" s="2">
        <f t="shared" si="20"/>
        <v>85400.256787811115</v>
      </c>
    </row>
    <row r="151" spans="1:7" x14ac:dyDescent="0.25">
      <c r="A151" s="4">
        <f t="shared" si="14"/>
        <v>46890</v>
      </c>
      <c r="B151">
        <f t="shared" si="15"/>
        <v>135</v>
      </c>
      <c r="C151" s="2">
        <f t="shared" si="16"/>
        <v>85400.256787811115</v>
      </c>
      <c r="D151" s="2">
        <f t="shared" si="17"/>
        <v>1473.6432460242781</v>
      </c>
      <c r="E151" s="2">
        <f t="shared" si="18"/>
        <v>355.8344032825463</v>
      </c>
      <c r="F151" s="2">
        <f t="shared" si="19"/>
        <v>1117.808842741732</v>
      </c>
      <c r="G151" s="2">
        <f t="shared" si="20"/>
        <v>84282.447945069376</v>
      </c>
    </row>
    <row r="152" spans="1:7" x14ac:dyDescent="0.25">
      <c r="A152" s="4">
        <f t="shared" si="14"/>
        <v>46921</v>
      </c>
      <c r="B152">
        <f t="shared" si="15"/>
        <v>136</v>
      </c>
      <c r="C152" s="2">
        <f t="shared" si="16"/>
        <v>84282.447945069376</v>
      </c>
      <c r="D152" s="2">
        <f t="shared" si="17"/>
        <v>1473.6432460242781</v>
      </c>
      <c r="E152" s="2">
        <f t="shared" si="18"/>
        <v>351.17686643778904</v>
      </c>
      <c r="F152" s="2">
        <f t="shared" si="19"/>
        <v>1122.466379586489</v>
      </c>
      <c r="G152" s="2">
        <f t="shared" si="20"/>
        <v>83159.981565482885</v>
      </c>
    </row>
    <row r="153" spans="1:7" x14ac:dyDescent="0.25">
      <c r="A153" s="4">
        <f t="shared" si="14"/>
        <v>46951</v>
      </c>
      <c r="B153">
        <f t="shared" si="15"/>
        <v>137</v>
      </c>
      <c r="C153" s="2">
        <f t="shared" si="16"/>
        <v>83159.981565482885</v>
      </c>
      <c r="D153" s="2">
        <f t="shared" si="17"/>
        <v>1473.6432460242781</v>
      </c>
      <c r="E153" s="2">
        <f t="shared" si="18"/>
        <v>346.499923189512</v>
      </c>
      <c r="F153" s="2">
        <f t="shared" si="19"/>
        <v>1127.1433228347662</v>
      </c>
      <c r="G153" s="2">
        <f t="shared" si="20"/>
        <v>82032.838242648111</v>
      </c>
    </row>
    <row r="154" spans="1:7" x14ac:dyDescent="0.25">
      <c r="A154" s="4">
        <f t="shared" si="14"/>
        <v>46982</v>
      </c>
      <c r="B154">
        <f t="shared" si="15"/>
        <v>138</v>
      </c>
      <c r="C154" s="2">
        <f t="shared" si="16"/>
        <v>82032.838242648111</v>
      </c>
      <c r="D154" s="2">
        <f t="shared" si="17"/>
        <v>1473.6432460242781</v>
      </c>
      <c r="E154" s="2">
        <f t="shared" si="18"/>
        <v>341.80349267770043</v>
      </c>
      <c r="F154" s="2">
        <f t="shared" si="19"/>
        <v>1131.8397533465777</v>
      </c>
      <c r="G154" s="2">
        <f t="shared" si="20"/>
        <v>80900.998489301535</v>
      </c>
    </row>
    <row r="155" spans="1:7" x14ac:dyDescent="0.25">
      <c r="A155" s="4">
        <f t="shared" si="14"/>
        <v>47013</v>
      </c>
      <c r="B155">
        <f t="shared" si="15"/>
        <v>139</v>
      </c>
      <c r="C155" s="2">
        <f t="shared" si="16"/>
        <v>80900.998489301535</v>
      </c>
      <c r="D155" s="2">
        <f t="shared" si="17"/>
        <v>1473.6432460242781</v>
      </c>
      <c r="E155" s="2">
        <f t="shared" si="18"/>
        <v>337.08749370542307</v>
      </c>
      <c r="F155" s="2">
        <f t="shared" si="19"/>
        <v>1136.555752318855</v>
      </c>
      <c r="G155" s="2">
        <f t="shared" si="20"/>
        <v>79764.442736982674</v>
      </c>
    </row>
    <row r="156" spans="1:7" x14ac:dyDescent="0.25">
      <c r="A156" s="4">
        <f t="shared" si="14"/>
        <v>47043</v>
      </c>
      <c r="B156">
        <f t="shared" si="15"/>
        <v>140</v>
      </c>
      <c r="C156" s="2">
        <f t="shared" si="16"/>
        <v>79764.442736982674</v>
      </c>
      <c r="D156" s="2">
        <f t="shared" si="17"/>
        <v>1473.6432460242781</v>
      </c>
      <c r="E156" s="2">
        <f t="shared" si="18"/>
        <v>332.35184473742783</v>
      </c>
      <c r="F156" s="2">
        <f t="shared" si="19"/>
        <v>1141.2914012868503</v>
      </c>
      <c r="G156" s="2">
        <f t="shared" si="20"/>
        <v>78623.151335695817</v>
      </c>
    </row>
    <row r="157" spans="1:7" x14ac:dyDescent="0.25">
      <c r="A157" s="4">
        <f t="shared" si="14"/>
        <v>47074</v>
      </c>
      <c r="B157">
        <f t="shared" si="15"/>
        <v>141</v>
      </c>
      <c r="C157" s="2">
        <f t="shared" si="16"/>
        <v>78623.151335695817</v>
      </c>
      <c r="D157" s="2">
        <f t="shared" si="17"/>
        <v>1473.6432460242781</v>
      </c>
      <c r="E157" s="2">
        <f t="shared" si="18"/>
        <v>327.59646389873257</v>
      </c>
      <c r="F157" s="2">
        <f t="shared" si="19"/>
        <v>1146.0467821255456</v>
      </c>
      <c r="G157" s="2">
        <f t="shared" si="20"/>
        <v>77477.104553570272</v>
      </c>
    </row>
    <row r="158" spans="1:7" x14ac:dyDescent="0.25">
      <c r="A158" s="4">
        <f t="shared" si="14"/>
        <v>47104</v>
      </c>
      <c r="B158">
        <f t="shared" si="15"/>
        <v>142</v>
      </c>
      <c r="C158" s="2">
        <f t="shared" si="16"/>
        <v>77477.104553570272</v>
      </c>
      <c r="D158" s="2">
        <f t="shared" si="17"/>
        <v>1473.6432460242781</v>
      </c>
      <c r="E158" s="2">
        <f t="shared" si="18"/>
        <v>322.82126897320944</v>
      </c>
      <c r="F158" s="2">
        <f t="shared" si="19"/>
        <v>1150.8219770510686</v>
      </c>
      <c r="G158" s="2">
        <f t="shared" si="20"/>
        <v>76326.282576519196</v>
      </c>
    </row>
    <row r="159" spans="1:7" x14ac:dyDescent="0.25">
      <c r="A159" s="4">
        <f t="shared" si="14"/>
        <v>47135</v>
      </c>
      <c r="B159">
        <f t="shared" si="15"/>
        <v>143</v>
      </c>
      <c r="C159" s="2">
        <f t="shared" si="16"/>
        <v>76326.282576519196</v>
      </c>
      <c r="D159" s="2">
        <f t="shared" si="17"/>
        <v>1473.6432460242781</v>
      </c>
      <c r="E159" s="2">
        <f t="shared" si="18"/>
        <v>318.02617740216328</v>
      </c>
      <c r="F159" s="2">
        <f t="shared" si="19"/>
        <v>1155.6170686221149</v>
      </c>
      <c r="G159" s="2">
        <f t="shared" si="20"/>
        <v>75170.66550789708</v>
      </c>
    </row>
    <row r="160" spans="1:7" x14ac:dyDescent="0.25">
      <c r="A160" s="4">
        <f t="shared" si="14"/>
        <v>47166</v>
      </c>
      <c r="B160">
        <f t="shared" si="15"/>
        <v>144</v>
      </c>
      <c r="C160" s="2">
        <f t="shared" si="16"/>
        <v>75170.66550789708</v>
      </c>
      <c r="D160" s="2">
        <f t="shared" si="17"/>
        <v>1473.6432460242781</v>
      </c>
      <c r="E160" s="2">
        <f t="shared" si="18"/>
        <v>313.2111062829045</v>
      </c>
      <c r="F160" s="2">
        <f t="shared" si="19"/>
        <v>1160.4321397413737</v>
      </c>
      <c r="G160" s="2">
        <f t="shared" si="20"/>
        <v>74010.233368155707</v>
      </c>
    </row>
    <row r="161" spans="1:7" x14ac:dyDescent="0.25">
      <c r="A161" s="4">
        <f t="shared" si="14"/>
        <v>47194</v>
      </c>
      <c r="B161">
        <f t="shared" si="15"/>
        <v>145</v>
      </c>
      <c r="C161" s="2">
        <f t="shared" si="16"/>
        <v>74010.233368155707</v>
      </c>
      <c r="D161" s="2">
        <f t="shared" si="17"/>
        <v>1473.6432460242781</v>
      </c>
      <c r="E161" s="2">
        <f t="shared" si="18"/>
        <v>308.37597236731546</v>
      </c>
      <c r="F161" s="2">
        <f t="shared" si="19"/>
        <v>1165.2672736569627</v>
      </c>
      <c r="G161" s="2">
        <f t="shared" si="20"/>
        <v>72844.966094498741</v>
      </c>
    </row>
    <row r="162" spans="1:7" x14ac:dyDescent="0.25">
      <c r="A162" s="4">
        <f t="shared" si="14"/>
        <v>47225</v>
      </c>
      <c r="B162">
        <f t="shared" si="15"/>
        <v>146</v>
      </c>
      <c r="C162" s="2">
        <f t="shared" si="16"/>
        <v>72844.966094498741</v>
      </c>
      <c r="D162" s="2">
        <f t="shared" si="17"/>
        <v>1473.6432460242781</v>
      </c>
      <c r="E162" s="2">
        <f t="shared" si="18"/>
        <v>303.52069206041142</v>
      </c>
      <c r="F162" s="2">
        <f t="shared" si="19"/>
        <v>1170.1225539638667</v>
      </c>
      <c r="G162" s="2">
        <f t="shared" si="20"/>
        <v>71674.843540534872</v>
      </c>
    </row>
    <row r="163" spans="1:7" x14ac:dyDescent="0.25">
      <c r="A163" s="4">
        <f t="shared" si="14"/>
        <v>47255</v>
      </c>
      <c r="B163">
        <f t="shared" si="15"/>
        <v>147</v>
      </c>
      <c r="C163" s="2">
        <f t="shared" si="16"/>
        <v>71674.843540534872</v>
      </c>
      <c r="D163" s="2">
        <f t="shared" si="17"/>
        <v>1473.6432460242781</v>
      </c>
      <c r="E163" s="2">
        <f t="shared" si="18"/>
        <v>298.64518141889528</v>
      </c>
      <c r="F163" s="2">
        <f t="shared" si="19"/>
        <v>1174.9980646053828</v>
      </c>
      <c r="G163" s="2">
        <f t="shared" si="20"/>
        <v>70499.845475929484</v>
      </c>
    </row>
    <row r="164" spans="1:7" x14ac:dyDescent="0.25">
      <c r="A164" s="4">
        <f t="shared" si="14"/>
        <v>47286</v>
      </c>
      <c r="B164">
        <f t="shared" si="15"/>
        <v>148</v>
      </c>
      <c r="C164" s="2">
        <f t="shared" si="16"/>
        <v>70499.845475929484</v>
      </c>
      <c r="D164" s="2">
        <f t="shared" si="17"/>
        <v>1473.6432460242781</v>
      </c>
      <c r="E164" s="2">
        <f t="shared" si="18"/>
        <v>293.74935614970616</v>
      </c>
      <c r="F164" s="2">
        <f t="shared" si="19"/>
        <v>1179.8938898745719</v>
      </c>
      <c r="G164" s="2">
        <f t="shared" si="20"/>
        <v>69319.951586054915</v>
      </c>
    </row>
    <row r="165" spans="1:7" x14ac:dyDescent="0.25">
      <c r="A165" s="4">
        <f t="shared" si="14"/>
        <v>47316</v>
      </c>
      <c r="B165">
        <f t="shared" si="15"/>
        <v>149</v>
      </c>
      <c r="C165" s="2">
        <f t="shared" si="16"/>
        <v>69319.951586054915</v>
      </c>
      <c r="D165" s="2">
        <f t="shared" si="17"/>
        <v>1473.6432460242781</v>
      </c>
      <c r="E165" s="2">
        <f t="shared" si="18"/>
        <v>288.83313160856216</v>
      </c>
      <c r="F165" s="2">
        <f t="shared" si="19"/>
        <v>1184.810114415716</v>
      </c>
      <c r="G165" s="2">
        <f t="shared" si="20"/>
        <v>68135.141471639203</v>
      </c>
    </row>
    <row r="166" spans="1:7" x14ac:dyDescent="0.25">
      <c r="A166" s="4">
        <f t="shared" si="14"/>
        <v>47347</v>
      </c>
      <c r="B166">
        <f t="shared" si="15"/>
        <v>150</v>
      </c>
      <c r="C166" s="2">
        <f t="shared" si="16"/>
        <v>68135.141471639203</v>
      </c>
      <c r="D166" s="2">
        <f t="shared" si="17"/>
        <v>1473.6432460242781</v>
      </c>
      <c r="E166" s="2">
        <f t="shared" si="18"/>
        <v>283.8964227984967</v>
      </c>
      <c r="F166" s="2">
        <f t="shared" si="19"/>
        <v>1189.7468232257816</v>
      </c>
      <c r="G166" s="2">
        <f t="shared" si="20"/>
        <v>66945.394648413421</v>
      </c>
    </row>
    <row r="167" spans="1:7" x14ac:dyDescent="0.25">
      <c r="A167" s="4">
        <f t="shared" si="14"/>
        <v>47378</v>
      </c>
      <c r="B167">
        <f t="shared" si="15"/>
        <v>151</v>
      </c>
      <c r="C167" s="2">
        <f t="shared" si="16"/>
        <v>66945.394648413421</v>
      </c>
      <c r="D167" s="2">
        <f t="shared" si="17"/>
        <v>1473.6432460242781</v>
      </c>
      <c r="E167" s="2">
        <f t="shared" si="18"/>
        <v>278.93914436838924</v>
      </c>
      <c r="F167" s="2">
        <f t="shared" si="19"/>
        <v>1194.704101655889</v>
      </c>
      <c r="G167" s="2">
        <f t="shared" si="20"/>
        <v>65750.690546757527</v>
      </c>
    </row>
    <row r="168" spans="1:7" x14ac:dyDescent="0.25">
      <c r="A168" s="4">
        <f t="shared" si="14"/>
        <v>47408</v>
      </c>
      <c r="B168">
        <f t="shared" si="15"/>
        <v>152</v>
      </c>
      <c r="C168" s="2">
        <f t="shared" si="16"/>
        <v>65750.690546757527</v>
      </c>
      <c r="D168" s="2">
        <f t="shared" si="17"/>
        <v>1473.6432460242781</v>
      </c>
      <c r="E168" s="2">
        <f t="shared" si="18"/>
        <v>273.96121061148972</v>
      </c>
      <c r="F168" s="2">
        <f t="shared" si="19"/>
        <v>1199.6820354127885</v>
      </c>
      <c r="G168" s="2">
        <f t="shared" si="20"/>
        <v>64551.008511344742</v>
      </c>
    </row>
    <row r="169" spans="1:7" x14ac:dyDescent="0.25">
      <c r="A169" s="4">
        <f t="shared" si="14"/>
        <v>47439</v>
      </c>
      <c r="B169">
        <f t="shared" si="15"/>
        <v>153</v>
      </c>
      <c r="C169" s="2">
        <f t="shared" si="16"/>
        <v>64551.008511344742</v>
      </c>
      <c r="D169" s="2">
        <f t="shared" si="17"/>
        <v>1473.6432460242781</v>
      </c>
      <c r="E169" s="2">
        <f t="shared" si="18"/>
        <v>268.96253546393643</v>
      </c>
      <c r="F169" s="2">
        <f t="shared" si="19"/>
        <v>1204.6807105603416</v>
      </c>
      <c r="G169" s="2">
        <f t="shared" si="20"/>
        <v>63346.327800784398</v>
      </c>
    </row>
    <row r="170" spans="1:7" x14ac:dyDescent="0.25">
      <c r="A170" s="4">
        <f t="shared" si="14"/>
        <v>47469</v>
      </c>
      <c r="B170">
        <f t="shared" si="15"/>
        <v>154</v>
      </c>
      <c r="C170" s="2">
        <f t="shared" si="16"/>
        <v>63346.327800784398</v>
      </c>
      <c r="D170" s="2">
        <f t="shared" si="17"/>
        <v>1473.6432460242781</v>
      </c>
      <c r="E170" s="2">
        <f t="shared" si="18"/>
        <v>263.94303250326834</v>
      </c>
      <c r="F170" s="2">
        <f t="shared" si="19"/>
        <v>1209.7002135210098</v>
      </c>
      <c r="G170" s="2">
        <f t="shared" si="20"/>
        <v>62136.627587263385</v>
      </c>
    </row>
    <row r="171" spans="1:7" x14ac:dyDescent="0.25">
      <c r="A171" s="4">
        <f t="shared" si="14"/>
        <v>47500</v>
      </c>
      <c r="B171">
        <f t="shared" si="15"/>
        <v>155</v>
      </c>
      <c r="C171" s="2">
        <f t="shared" si="16"/>
        <v>62136.627587263385</v>
      </c>
      <c r="D171" s="2">
        <f t="shared" si="17"/>
        <v>1473.6432460242781</v>
      </c>
      <c r="E171" s="2">
        <f t="shared" si="18"/>
        <v>258.90261494693078</v>
      </c>
      <c r="F171" s="2">
        <f t="shared" si="19"/>
        <v>1214.7406310773474</v>
      </c>
      <c r="G171" s="2">
        <f t="shared" si="20"/>
        <v>60921.886956186034</v>
      </c>
    </row>
    <row r="172" spans="1:7" x14ac:dyDescent="0.25">
      <c r="A172" s="4">
        <f t="shared" si="14"/>
        <v>47531</v>
      </c>
      <c r="B172">
        <f t="shared" si="15"/>
        <v>156</v>
      </c>
      <c r="C172" s="2">
        <f t="shared" si="16"/>
        <v>60921.886956186034</v>
      </c>
      <c r="D172" s="2">
        <f t="shared" si="17"/>
        <v>1473.6432460242781</v>
      </c>
      <c r="E172" s="2">
        <f t="shared" si="18"/>
        <v>253.84119565077515</v>
      </c>
      <c r="F172" s="2">
        <f t="shared" si="19"/>
        <v>1219.8020503735029</v>
      </c>
      <c r="G172" s="2">
        <f t="shared" si="20"/>
        <v>59702.084905812531</v>
      </c>
    </row>
    <row r="173" spans="1:7" x14ac:dyDescent="0.25">
      <c r="A173" s="4">
        <f t="shared" si="14"/>
        <v>47559</v>
      </c>
      <c r="B173">
        <f t="shared" si="15"/>
        <v>157</v>
      </c>
      <c r="C173" s="2">
        <f t="shared" si="16"/>
        <v>59702.084905812531</v>
      </c>
      <c r="D173" s="2">
        <f t="shared" si="17"/>
        <v>1473.6432460242781</v>
      </c>
      <c r="E173" s="2">
        <f t="shared" si="18"/>
        <v>248.75868710755222</v>
      </c>
      <c r="F173" s="2">
        <f t="shared" si="19"/>
        <v>1224.8845589167258</v>
      </c>
      <c r="G173" s="2">
        <f t="shared" si="20"/>
        <v>58477.200346895806</v>
      </c>
    </row>
    <row r="174" spans="1:7" x14ac:dyDescent="0.25">
      <c r="A174" s="4">
        <f t="shared" si="14"/>
        <v>47590</v>
      </c>
      <c r="B174">
        <f t="shared" si="15"/>
        <v>158</v>
      </c>
      <c r="C174" s="2">
        <f t="shared" si="16"/>
        <v>58477.200346895806</v>
      </c>
      <c r="D174" s="2">
        <f t="shared" si="17"/>
        <v>1473.6432460242781</v>
      </c>
      <c r="E174" s="2">
        <f t="shared" si="18"/>
        <v>243.65500144539919</v>
      </c>
      <c r="F174" s="2">
        <f t="shared" si="19"/>
        <v>1229.9882445788789</v>
      </c>
      <c r="G174" s="2">
        <f t="shared" si="20"/>
        <v>57247.212102316924</v>
      </c>
    </row>
    <row r="175" spans="1:7" x14ac:dyDescent="0.25">
      <c r="A175" s="4">
        <f t="shared" si="14"/>
        <v>47620</v>
      </c>
      <c r="B175">
        <f t="shared" si="15"/>
        <v>159</v>
      </c>
      <c r="C175" s="2">
        <f t="shared" si="16"/>
        <v>57247.212102316924</v>
      </c>
      <c r="D175" s="2">
        <f t="shared" si="17"/>
        <v>1473.6432460242781</v>
      </c>
      <c r="E175" s="2">
        <f t="shared" si="18"/>
        <v>238.53005042632051</v>
      </c>
      <c r="F175" s="2">
        <f t="shared" si="19"/>
        <v>1235.1131955979577</v>
      </c>
      <c r="G175" s="2">
        <f t="shared" si="20"/>
        <v>56012.098906718966</v>
      </c>
    </row>
    <row r="176" spans="1:7" x14ac:dyDescent="0.25">
      <c r="A176" s="4">
        <f t="shared" si="14"/>
        <v>47651</v>
      </c>
      <c r="B176">
        <f t="shared" si="15"/>
        <v>160</v>
      </c>
      <c r="C176" s="2">
        <f t="shared" si="16"/>
        <v>56012.098906718966</v>
      </c>
      <c r="D176" s="2">
        <f t="shared" si="17"/>
        <v>1473.6432460242781</v>
      </c>
      <c r="E176" s="2">
        <f t="shared" si="18"/>
        <v>233.38374544466237</v>
      </c>
      <c r="F176" s="2">
        <f t="shared" si="19"/>
        <v>1240.2595005796159</v>
      </c>
      <c r="G176" s="2">
        <f t="shared" si="20"/>
        <v>54771.839406139348</v>
      </c>
    </row>
    <row r="177" spans="1:7" x14ac:dyDescent="0.25">
      <c r="A177" s="4">
        <f t="shared" si="14"/>
        <v>47681</v>
      </c>
      <c r="B177">
        <f t="shared" si="15"/>
        <v>161</v>
      </c>
      <c r="C177" s="2">
        <f t="shared" si="16"/>
        <v>54771.839406139348</v>
      </c>
      <c r="D177" s="2">
        <f t="shared" si="17"/>
        <v>1473.6432460242781</v>
      </c>
      <c r="E177" s="2">
        <f t="shared" si="18"/>
        <v>228.2159975255806</v>
      </c>
      <c r="F177" s="2">
        <f t="shared" si="19"/>
        <v>1245.4272484986975</v>
      </c>
      <c r="G177" s="2">
        <f t="shared" si="20"/>
        <v>53526.412157640647</v>
      </c>
    </row>
    <row r="178" spans="1:7" x14ac:dyDescent="0.25">
      <c r="A178" s="4">
        <f t="shared" si="14"/>
        <v>47712</v>
      </c>
      <c r="B178">
        <f t="shared" si="15"/>
        <v>162</v>
      </c>
      <c r="C178" s="2">
        <f t="shared" si="16"/>
        <v>53526.412157640647</v>
      </c>
      <c r="D178" s="2">
        <f t="shared" si="17"/>
        <v>1473.6432460242781</v>
      </c>
      <c r="E178" s="2">
        <f t="shared" si="18"/>
        <v>223.02671732350268</v>
      </c>
      <c r="F178" s="2">
        <f t="shared" si="19"/>
        <v>1250.6165287007755</v>
      </c>
      <c r="G178" s="2">
        <f t="shared" si="20"/>
        <v>52275.795628939872</v>
      </c>
    </row>
    <row r="179" spans="1:7" x14ac:dyDescent="0.25">
      <c r="A179" s="4">
        <f t="shared" si="14"/>
        <v>47743</v>
      </c>
      <c r="B179">
        <f t="shared" si="15"/>
        <v>163</v>
      </c>
      <c r="C179" s="2">
        <f t="shared" si="16"/>
        <v>52275.795628939872</v>
      </c>
      <c r="D179" s="2">
        <f t="shared" si="17"/>
        <v>1473.6432460242781</v>
      </c>
      <c r="E179" s="2">
        <f t="shared" si="18"/>
        <v>217.81581512058278</v>
      </c>
      <c r="F179" s="2">
        <f t="shared" si="19"/>
        <v>1255.8274309036954</v>
      </c>
      <c r="G179" s="2">
        <f t="shared" si="20"/>
        <v>51019.968198036171</v>
      </c>
    </row>
    <row r="180" spans="1:7" x14ac:dyDescent="0.25">
      <c r="A180" s="4">
        <f t="shared" si="14"/>
        <v>47773</v>
      </c>
      <c r="B180">
        <f t="shared" si="15"/>
        <v>164</v>
      </c>
      <c r="C180" s="2">
        <f t="shared" si="16"/>
        <v>51019.968198036171</v>
      </c>
      <c r="D180" s="2">
        <f t="shared" si="17"/>
        <v>1473.6432460242781</v>
      </c>
      <c r="E180" s="2">
        <f t="shared" si="18"/>
        <v>212.5832008251507</v>
      </c>
      <c r="F180" s="2">
        <f t="shared" si="19"/>
        <v>1261.0600451991274</v>
      </c>
      <c r="G180" s="2">
        <f t="shared" si="20"/>
        <v>49758.908152837044</v>
      </c>
    </row>
    <row r="181" spans="1:7" x14ac:dyDescent="0.25">
      <c r="A181" s="4">
        <f t="shared" si="14"/>
        <v>47804</v>
      </c>
      <c r="B181">
        <f t="shared" si="15"/>
        <v>165</v>
      </c>
      <c r="C181" s="2">
        <f t="shared" si="16"/>
        <v>49758.908152837044</v>
      </c>
      <c r="D181" s="2">
        <f t="shared" si="17"/>
        <v>1473.6432460242781</v>
      </c>
      <c r="E181" s="2">
        <f t="shared" si="18"/>
        <v>207.32878397015435</v>
      </c>
      <c r="F181" s="2">
        <f t="shared" si="19"/>
        <v>1266.3144620541239</v>
      </c>
      <c r="G181" s="2">
        <f t="shared" si="20"/>
        <v>48492.593690782916</v>
      </c>
    </row>
    <row r="182" spans="1:7" x14ac:dyDescent="0.25">
      <c r="A182" s="4">
        <f t="shared" si="14"/>
        <v>47834</v>
      </c>
      <c r="B182">
        <f t="shared" si="15"/>
        <v>166</v>
      </c>
      <c r="C182" s="2">
        <f t="shared" si="16"/>
        <v>48492.593690782916</v>
      </c>
      <c r="D182" s="2">
        <f t="shared" si="17"/>
        <v>1473.6432460242781</v>
      </c>
      <c r="E182" s="2">
        <f t="shared" si="18"/>
        <v>202.0524737115955</v>
      </c>
      <c r="F182" s="2">
        <f t="shared" si="19"/>
        <v>1271.5907723126827</v>
      </c>
      <c r="G182" s="2">
        <f t="shared" si="20"/>
        <v>47221.002918470229</v>
      </c>
    </row>
    <row r="183" spans="1:7" x14ac:dyDescent="0.25">
      <c r="A183" s="4">
        <f t="shared" si="14"/>
        <v>47865</v>
      </c>
      <c r="B183">
        <f t="shared" si="15"/>
        <v>167</v>
      </c>
      <c r="C183" s="2">
        <f t="shared" si="16"/>
        <v>47221.002918470229</v>
      </c>
      <c r="D183" s="2">
        <f t="shared" si="17"/>
        <v>1473.6432460242781</v>
      </c>
      <c r="E183" s="2">
        <f t="shared" si="18"/>
        <v>196.75417882695928</v>
      </c>
      <c r="F183" s="2">
        <f t="shared" si="19"/>
        <v>1276.8890671973188</v>
      </c>
      <c r="G183" s="2">
        <f t="shared" si="20"/>
        <v>45944.113851272909</v>
      </c>
    </row>
    <row r="184" spans="1:7" x14ac:dyDescent="0.25">
      <c r="A184" s="4">
        <f t="shared" si="14"/>
        <v>47896</v>
      </c>
      <c r="B184">
        <f t="shared" si="15"/>
        <v>168</v>
      </c>
      <c r="C184" s="2">
        <f t="shared" si="16"/>
        <v>45944.113851272909</v>
      </c>
      <c r="D184" s="2">
        <f t="shared" si="17"/>
        <v>1473.6432460242781</v>
      </c>
      <c r="E184" s="2">
        <f t="shared" si="18"/>
        <v>191.43380771363712</v>
      </c>
      <c r="F184" s="2">
        <f t="shared" si="19"/>
        <v>1282.209438310641</v>
      </c>
      <c r="G184" s="2">
        <f t="shared" si="20"/>
        <v>44661.904412962263</v>
      </c>
    </row>
    <row r="185" spans="1:7" x14ac:dyDescent="0.25">
      <c r="A185" s="4">
        <f t="shared" si="14"/>
        <v>47924</v>
      </c>
      <c r="B185">
        <f t="shared" si="15"/>
        <v>169</v>
      </c>
      <c r="C185" s="2">
        <f t="shared" si="16"/>
        <v>44661.904412962263</v>
      </c>
      <c r="D185" s="2">
        <f t="shared" si="17"/>
        <v>1473.6432460242781</v>
      </c>
      <c r="E185" s="2">
        <f t="shared" si="18"/>
        <v>186.09126838734275</v>
      </c>
      <c r="F185" s="2">
        <f t="shared" si="19"/>
        <v>1287.5519776369354</v>
      </c>
      <c r="G185" s="2">
        <f t="shared" si="20"/>
        <v>43374.352435325323</v>
      </c>
    </row>
    <row r="186" spans="1:7" x14ac:dyDescent="0.25">
      <c r="A186" s="4">
        <f t="shared" si="14"/>
        <v>47955</v>
      </c>
      <c r="B186">
        <f t="shared" si="15"/>
        <v>170</v>
      </c>
      <c r="C186" s="2">
        <f t="shared" si="16"/>
        <v>43374.352435325323</v>
      </c>
      <c r="D186" s="2">
        <f t="shared" si="17"/>
        <v>1473.6432460242781</v>
      </c>
      <c r="E186" s="2">
        <f t="shared" si="18"/>
        <v>180.72646848052219</v>
      </c>
      <c r="F186" s="2">
        <f t="shared" si="19"/>
        <v>1292.9167775437559</v>
      </c>
      <c r="G186" s="2">
        <f t="shared" si="20"/>
        <v>42081.435657781563</v>
      </c>
    </row>
    <row r="187" spans="1:7" x14ac:dyDescent="0.25">
      <c r="A187" s="4">
        <f t="shared" si="14"/>
        <v>47985</v>
      </c>
      <c r="B187">
        <f t="shared" si="15"/>
        <v>171</v>
      </c>
      <c r="C187" s="2">
        <f t="shared" si="16"/>
        <v>42081.435657781563</v>
      </c>
      <c r="D187" s="2">
        <f t="shared" si="17"/>
        <v>1473.6432460242781</v>
      </c>
      <c r="E187" s="2">
        <f t="shared" si="18"/>
        <v>175.33931524075652</v>
      </c>
      <c r="F187" s="2">
        <f t="shared" si="19"/>
        <v>1298.3039307835215</v>
      </c>
      <c r="G187" s="2">
        <f t="shared" si="20"/>
        <v>40783.131726998043</v>
      </c>
    </row>
    <row r="188" spans="1:7" x14ac:dyDescent="0.25">
      <c r="A188" s="4">
        <f t="shared" si="14"/>
        <v>48016</v>
      </c>
      <c r="B188">
        <f t="shared" si="15"/>
        <v>172</v>
      </c>
      <c r="C188" s="2">
        <f t="shared" si="16"/>
        <v>40783.131726998043</v>
      </c>
      <c r="D188" s="2">
        <f t="shared" si="17"/>
        <v>1473.6432460242781</v>
      </c>
      <c r="E188" s="2">
        <f t="shared" si="18"/>
        <v>169.9297155291585</v>
      </c>
      <c r="F188" s="2">
        <f t="shared" si="19"/>
        <v>1303.7135304951196</v>
      </c>
      <c r="G188" s="2">
        <f t="shared" si="20"/>
        <v>39479.41819650292</v>
      </c>
    </row>
    <row r="189" spans="1:7" x14ac:dyDescent="0.25">
      <c r="A189" s="4">
        <f t="shared" si="14"/>
        <v>48046</v>
      </c>
      <c r="B189">
        <f t="shared" si="15"/>
        <v>173</v>
      </c>
      <c r="C189" s="2">
        <f t="shared" si="16"/>
        <v>39479.41819650292</v>
      </c>
      <c r="D189" s="2">
        <f t="shared" si="17"/>
        <v>1473.6432460242781</v>
      </c>
      <c r="E189" s="2">
        <f t="shared" si="18"/>
        <v>164.49757581876216</v>
      </c>
      <c r="F189" s="2">
        <f t="shared" si="19"/>
        <v>1309.1456702055159</v>
      </c>
      <c r="G189" s="2">
        <f t="shared" si="20"/>
        <v>38170.272526297405</v>
      </c>
    </row>
    <row r="190" spans="1:7" x14ac:dyDescent="0.25">
      <c r="A190" s="4">
        <f t="shared" si="14"/>
        <v>48077</v>
      </c>
      <c r="B190">
        <f t="shared" si="15"/>
        <v>174</v>
      </c>
      <c r="C190" s="2">
        <f t="shared" si="16"/>
        <v>38170.272526297405</v>
      </c>
      <c r="D190" s="2">
        <f t="shared" si="17"/>
        <v>1473.6432460242781</v>
      </c>
      <c r="E190" s="2">
        <f t="shared" si="18"/>
        <v>159.04280219290587</v>
      </c>
      <c r="F190" s="2">
        <f t="shared" si="19"/>
        <v>1314.6004438313723</v>
      </c>
      <c r="G190" s="2">
        <f t="shared" si="20"/>
        <v>36855.67208246603</v>
      </c>
    </row>
    <row r="191" spans="1:7" x14ac:dyDescent="0.25">
      <c r="A191" s="4">
        <f t="shared" si="14"/>
        <v>48108</v>
      </c>
      <c r="B191">
        <f t="shared" si="15"/>
        <v>175</v>
      </c>
      <c r="C191" s="2">
        <f t="shared" si="16"/>
        <v>36855.67208246603</v>
      </c>
      <c r="D191" s="2">
        <f t="shared" si="17"/>
        <v>1473.6432460242781</v>
      </c>
      <c r="E191" s="2">
        <f t="shared" si="18"/>
        <v>153.56530034360844</v>
      </c>
      <c r="F191" s="2">
        <f t="shared" si="19"/>
        <v>1320.0779456806697</v>
      </c>
      <c r="G191" s="2">
        <f t="shared" si="20"/>
        <v>35535.594136785359</v>
      </c>
    </row>
    <row r="192" spans="1:7" x14ac:dyDescent="0.25">
      <c r="A192" s="4">
        <f t="shared" si="14"/>
        <v>48138</v>
      </c>
      <c r="B192">
        <f t="shared" si="15"/>
        <v>176</v>
      </c>
      <c r="C192" s="2">
        <f t="shared" si="16"/>
        <v>35535.594136785359</v>
      </c>
      <c r="D192" s="2">
        <f t="shared" si="17"/>
        <v>1473.6432460242781</v>
      </c>
      <c r="E192" s="2">
        <f t="shared" si="18"/>
        <v>148.06497556993901</v>
      </c>
      <c r="F192" s="2">
        <f t="shared" si="19"/>
        <v>1325.5782704543392</v>
      </c>
      <c r="G192" s="2">
        <f t="shared" si="20"/>
        <v>34210.015866331021</v>
      </c>
    </row>
    <row r="193" spans="1:7" x14ac:dyDescent="0.25">
      <c r="A193" s="4">
        <f t="shared" si="14"/>
        <v>48169</v>
      </c>
      <c r="B193">
        <f t="shared" si="15"/>
        <v>177</v>
      </c>
      <c r="C193" s="2">
        <f t="shared" si="16"/>
        <v>34210.015866331021</v>
      </c>
      <c r="D193" s="2">
        <f t="shared" si="17"/>
        <v>1473.6432460242781</v>
      </c>
      <c r="E193" s="2">
        <f t="shared" si="18"/>
        <v>142.54173277637926</v>
      </c>
      <c r="F193" s="2">
        <f t="shared" si="19"/>
        <v>1331.1015132478988</v>
      </c>
      <c r="G193" s="2">
        <f t="shared" si="20"/>
        <v>32878.914353083121</v>
      </c>
    </row>
    <row r="194" spans="1:7" x14ac:dyDescent="0.25">
      <c r="A194" s="4">
        <f t="shared" si="14"/>
        <v>48199</v>
      </c>
      <c r="B194">
        <f t="shared" si="15"/>
        <v>178</v>
      </c>
      <c r="C194" s="2">
        <f t="shared" si="16"/>
        <v>32878.914353083121</v>
      </c>
      <c r="D194" s="2">
        <f t="shared" si="17"/>
        <v>1473.6432460242781</v>
      </c>
      <c r="E194" s="2">
        <f t="shared" si="18"/>
        <v>136.99547647117967</v>
      </c>
      <c r="F194" s="2">
        <f t="shared" si="19"/>
        <v>1336.6477695530984</v>
      </c>
      <c r="G194" s="2">
        <f t="shared" si="20"/>
        <v>31542.266583530021</v>
      </c>
    </row>
    <row r="195" spans="1:7" x14ac:dyDescent="0.25">
      <c r="A195" s="4">
        <f t="shared" si="14"/>
        <v>48230</v>
      </c>
      <c r="B195">
        <f t="shared" si="15"/>
        <v>179</v>
      </c>
      <c r="C195" s="2">
        <f t="shared" si="16"/>
        <v>31542.266583530021</v>
      </c>
      <c r="D195" s="2">
        <f t="shared" si="17"/>
        <v>1473.6432460242781</v>
      </c>
      <c r="E195" s="2">
        <f t="shared" si="18"/>
        <v>131.42611076470843</v>
      </c>
      <c r="F195" s="2">
        <f t="shared" si="19"/>
        <v>1342.2171352595697</v>
      </c>
      <c r="G195" s="2">
        <f t="shared" si="20"/>
        <v>30200.049448270449</v>
      </c>
    </row>
    <row r="196" spans="1:7" x14ac:dyDescent="0.25">
      <c r="A196" s="4">
        <f t="shared" si="14"/>
        <v>48261</v>
      </c>
      <c r="B196">
        <f t="shared" si="15"/>
        <v>180</v>
      </c>
      <c r="C196" s="2">
        <f t="shared" si="16"/>
        <v>30200.049448270449</v>
      </c>
      <c r="D196" s="2">
        <f t="shared" si="17"/>
        <v>1473.6432460242781</v>
      </c>
      <c r="E196" s="2">
        <f t="shared" si="18"/>
        <v>125.83353936779353</v>
      </c>
      <c r="F196" s="2">
        <f t="shared" si="19"/>
        <v>1347.8097066564847</v>
      </c>
      <c r="G196" s="2">
        <f t="shared" si="20"/>
        <v>28852.239741613961</v>
      </c>
    </row>
    <row r="197" spans="1:7" x14ac:dyDescent="0.25">
      <c r="A197" s="4">
        <f t="shared" si="14"/>
        <v>48290</v>
      </c>
      <c r="B197">
        <f t="shared" si="15"/>
        <v>181</v>
      </c>
      <c r="C197" s="2">
        <f t="shared" si="16"/>
        <v>28852.239741613961</v>
      </c>
      <c r="D197" s="2">
        <f t="shared" si="17"/>
        <v>1473.6432460242781</v>
      </c>
      <c r="E197" s="2">
        <f t="shared" si="18"/>
        <v>120.21766559005817</v>
      </c>
      <c r="F197" s="2">
        <f t="shared" si="19"/>
        <v>1353.4255804342199</v>
      </c>
      <c r="G197" s="2">
        <f t="shared" si="20"/>
        <v>27498.81416117974</v>
      </c>
    </row>
    <row r="198" spans="1:7" x14ac:dyDescent="0.25">
      <c r="A198" s="4">
        <f t="shared" si="14"/>
        <v>48321</v>
      </c>
      <c r="B198">
        <f t="shared" si="15"/>
        <v>182</v>
      </c>
      <c r="C198" s="2">
        <f t="shared" si="16"/>
        <v>27498.81416117974</v>
      </c>
      <c r="D198" s="2">
        <f t="shared" si="17"/>
        <v>1473.6432460242781</v>
      </c>
      <c r="E198" s="2">
        <f t="shared" si="18"/>
        <v>114.57839233824892</v>
      </c>
      <c r="F198" s="2">
        <f t="shared" si="19"/>
        <v>1359.0648536860292</v>
      </c>
      <c r="G198" s="2">
        <f t="shared" si="20"/>
        <v>26139.749307493708</v>
      </c>
    </row>
    <row r="199" spans="1:7" x14ac:dyDescent="0.25">
      <c r="A199" s="4">
        <f t="shared" si="14"/>
        <v>48351</v>
      </c>
      <c r="B199">
        <f t="shared" si="15"/>
        <v>183</v>
      </c>
      <c r="C199" s="2">
        <f t="shared" si="16"/>
        <v>26139.749307493708</v>
      </c>
      <c r="D199" s="2">
        <f t="shared" si="17"/>
        <v>1473.6432460242781</v>
      </c>
      <c r="E199" s="2">
        <f t="shared" si="18"/>
        <v>108.91562211455711</v>
      </c>
      <c r="F199" s="2">
        <f t="shared" si="19"/>
        <v>1364.7276239097209</v>
      </c>
      <c r="G199" s="2">
        <f t="shared" si="20"/>
        <v>24775.021683583986</v>
      </c>
    </row>
    <row r="200" spans="1:7" x14ac:dyDescent="0.25">
      <c r="A200" s="4">
        <f t="shared" si="14"/>
        <v>48382</v>
      </c>
      <c r="B200">
        <f t="shared" si="15"/>
        <v>184</v>
      </c>
      <c r="C200" s="2">
        <f t="shared" si="16"/>
        <v>24775.021683583986</v>
      </c>
      <c r="D200" s="2">
        <f t="shared" si="17"/>
        <v>1473.6432460242781</v>
      </c>
      <c r="E200" s="2">
        <f t="shared" si="18"/>
        <v>103.22925701493327</v>
      </c>
      <c r="F200" s="2">
        <f t="shared" si="19"/>
        <v>1370.413989009345</v>
      </c>
      <c r="G200" s="2">
        <f t="shared" si="20"/>
        <v>23404.607694574639</v>
      </c>
    </row>
    <row r="201" spans="1:7" x14ac:dyDescent="0.25">
      <c r="A201" s="4">
        <f t="shared" si="14"/>
        <v>48412</v>
      </c>
      <c r="B201">
        <f t="shared" si="15"/>
        <v>185</v>
      </c>
      <c r="C201" s="2">
        <f t="shared" si="16"/>
        <v>23404.607694574639</v>
      </c>
      <c r="D201" s="2">
        <f t="shared" si="17"/>
        <v>1473.6432460242781</v>
      </c>
      <c r="E201" s="2">
        <f t="shared" si="18"/>
        <v>97.519198727394325</v>
      </c>
      <c r="F201" s="2">
        <f t="shared" si="19"/>
        <v>1376.1240472968839</v>
      </c>
      <c r="G201" s="2">
        <f t="shared" si="20"/>
        <v>22028.483647277753</v>
      </c>
    </row>
    <row r="202" spans="1:7" x14ac:dyDescent="0.25">
      <c r="A202" s="4">
        <f t="shared" si="14"/>
        <v>48443</v>
      </c>
      <c r="B202">
        <f t="shared" si="15"/>
        <v>186</v>
      </c>
      <c r="C202" s="2">
        <f t="shared" si="16"/>
        <v>22028.483647277753</v>
      </c>
      <c r="D202" s="2">
        <f t="shared" si="17"/>
        <v>1473.6432460242781</v>
      </c>
      <c r="E202" s="2">
        <f t="shared" si="18"/>
        <v>91.785348530323972</v>
      </c>
      <c r="F202" s="2">
        <f t="shared" si="19"/>
        <v>1381.8578974939542</v>
      </c>
      <c r="G202" s="2">
        <f t="shared" si="20"/>
        <v>20646.625749783798</v>
      </c>
    </row>
    <row r="203" spans="1:7" x14ac:dyDescent="0.25">
      <c r="A203" s="4">
        <f t="shared" si="14"/>
        <v>48474</v>
      </c>
      <c r="B203">
        <f t="shared" si="15"/>
        <v>187</v>
      </c>
      <c r="C203" s="2">
        <f t="shared" si="16"/>
        <v>20646.625749783798</v>
      </c>
      <c r="D203" s="2">
        <f t="shared" si="17"/>
        <v>1473.6432460242781</v>
      </c>
      <c r="E203" s="2">
        <f t="shared" si="18"/>
        <v>86.027607290765829</v>
      </c>
      <c r="F203" s="2">
        <f t="shared" si="19"/>
        <v>1387.6156387335122</v>
      </c>
      <c r="G203" s="2">
        <f t="shared" si="20"/>
        <v>19259.010111050284</v>
      </c>
    </row>
    <row r="204" spans="1:7" x14ac:dyDescent="0.25">
      <c r="A204" s="4">
        <f t="shared" si="14"/>
        <v>48504</v>
      </c>
      <c r="B204">
        <f t="shared" si="15"/>
        <v>188</v>
      </c>
      <c r="C204" s="2">
        <f t="shared" si="16"/>
        <v>19259.010111050284</v>
      </c>
      <c r="D204" s="2">
        <f t="shared" si="17"/>
        <v>1473.6432460242781</v>
      </c>
      <c r="E204" s="2">
        <f t="shared" si="18"/>
        <v>80.24587546270952</v>
      </c>
      <c r="F204" s="2">
        <f t="shared" si="19"/>
        <v>1393.3973705615686</v>
      </c>
      <c r="G204" s="2">
        <f t="shared" si="20"/>
        <v>17865.612740488712</v>
      </c>
    </row>
    <row r="205" spans="1:7" x14ac:dyDescent="0.25">
      <c r="A205" s="4">
        <f t="shared" si="14"/>
        <v>48535</v>
      </c>
      <c r="B205">
        <f t="shared" si="15"/>
        <v>189</v>
      </c>
      <c r="C205" s="2">
        <f t="shared" si="16"/>
        <v>17865.612740488712</v>
      </c>
      <c r="D205" s="2">
        <f t="shared" si="17"/>
        <v>1473.6432460242781</v>
      </c>
      <c r="E205" s="2">
        <f t="shared" si="18"/>
        <v>74.440053085369627</v>
      </c>
      <c r="F205" s="2">
        <f t="shared" si="19"/>
        <v>1399.2031929389086</v>
      </c>
      <c r="G205" s="2">
        <f t="shared" si="20"/>
        <v>16466.409547549803</v>
      </c>
    </row>
    <row r="206" spans="1:7" x14ac:dyDescent="0.25">
      <c r="A206" s="4">
        <f t="shared" si="14"/>
        <v>48565</v>
      </c>
      <c r="B206">
        <f t="shared" si="15"/>
        <v>190</v>
      </c>
      <c r="C206" s="2">
        <f t="shared" si="16"/>
        <v>16466.409547549803</v>
      </c>
      <c r="D206" s="2">
        <f t="shared" si="17"/>
        <v>1473.6432460242781</v>
      </c>
      <c r="E206" s="2">
        <f t="shared" si="18"/>
        <v>68.610039781457516</v>
      </c>
      <c r="F206" s="2">
        <f t="shared" si="19"/>
        <v>1405.0332062428206</v>
      </c>
      <c r="G206" s="2">
        <f t="shared" si="20"/>
        <v>15061.376341306985</v>
      </c>
    </row>
    <row r="207" spans="1:7" x14ac:dyDescent="0.25">
      <c r="A207" s="4">
        <f t="shared" si="14"/>
        <v>48596</v>
      </c>
      <c r="B207">
        <f t="shared" si="15"/>
        <v>191</v>
      </c>
      <c r="C207" s="2">
        <f t="shared" si="16"/>
        <v>15061.376341306985</v>
      </c>
      <c r="D207" s="2">
        <f t="shared" si="17"/>
        <v>1473.6432460242781</v>
      </c>
      <c r="E207" s="2">
        <f t="shared" si="18"/>
        <v>62.755734755445765</v>
      </c>
      <c r="F207" s="2">
        <f t="shared" si="19"/>
        <v>1410.8875112688324</v>
      </c>
      <c r="G207" s="2">
        <f t="shared" si="20"/>
        <v>13650.488830038152</v>
      </c>
    </row>
    <row r="208" spans="1:7" x14ac:dyDescent="0.25">
      <c r="A208" s="4">
        <f t="shared" si="14"/>
        <v>48627</v>
      </c>
      <c r="B208">
        <f t="shared" si="15"/>
        <v>192</v>
      </c>
      <c r="C208" s="2">
        <f t="shared" si="16"/>
        <v>13650.488830038152</v>
      </c>
      <c r="D208" s="2">
        <f t="shared" si="17"/>
        <v>1473.6432460242781</v>
      </c>
      <c r="E208" s="2">
        <f t="shared" si="18"/>
        <v>56.877036791825631</v>
      </c>
      <c r="F208" s="2">
        <f t="shared" si="19"/>
        <v>1416.7662092324524</v>
      </c>
      <c r="G208" s="2">
        <f t="shared" si="20"/>
        <v>12233.7226208057</v>
      </c>
    </row>
    <row r="209" spans="1:7" x14ac:dyDescent="0.25">
      <c r="A209" s="4">
        <f t="shared" si="14"/>
        <v>48655</v>
      </c>
      <c r="B209">
        <f t="shared" si="15"/>
        <v>193</v>
      </c>
      <c r="C209" s="2">
        <f t="shared" si="16"/>
        <v>12233.7226208057</v>
      </c>
      <c r="D209" s="2">
        <f t="shared" si="17"/>
        <v>1473.6432460242781</v>
      </c>
      <c r="E209" s="2">
        <f t="shared" si="18"/>
        <v>50.973844253357086</v>
      </c>
      <c r="F209" s="2">
        <f t="shared" si="19"/>
        <v>1422.669401770921</v>
      </c>
      <c r="G209" s="2">
        <f t="shared" si="20"/>
        <v>10811.053219034779</v>
      </c>
    </row>
    <row r="210" spans="1:7" x14ac:dyDescent="0.25">
      <c r="A210" s="4">
        <f t="shared" si="14"/>
        <v>48686</v>
      </c>
      <c r="B210">
        <f t="shared" si="15"/>
        <v>194</v>
      </c>
      <c r="C210" s="2">
        <f t="shared" si="16"/>
        <v>10811.053219034779</v>
      </c>
      <c r="D210" s="2">
        <f t="shared" si="17"/>
        <v>1473.6432460242781</v>
      </c>
      <c r="E210" s="2">
        <f t="shared" si="18"/>
        <v>45.046055079311579</v>
      </c>
      <c r="F210" s="2">
        <f t="shared" si="19"/>
        <v>1428.5971909449665</v>
      </c>
      <c r="G210" s="2">
        <f t="shared" si="20"/>
        <v>9382.4560280898131</v>
      </c>
    </row>
    <row r="211" spans="1:7" x14ac:dyDescent="0.25">
      <c r="A211" s="4">
        <f t="shared" ref="A211:A274" si="21">IF(B211&lt;&gt;"",DATE(YEAR(A210),MONTH(A210)+1,DAY(A210)),"")</f>
        <v>48716</v>
      </c>
      <c r="B211">
        <f t="shared" ref="B211:B274" si="22">IF(B210&lt;&gt;"",IF(B210+1&gt;_xlfn.CEILING.MATH($E$5*12),"",B210+1),"")</f>
        <v>195</v>
      </c>
      <c r="C211" s="2">
        <f t="shared" ref="C211:C274" si="23">IF(B211&lt;&gt;"",G210,"")</f>
        <v>9382.4560280898131</v>
      </c>
      <c r="D211" s="2">
        <f t="shared" ref="D211:D274" si="24">IF(B211&lt;&gt;"",IF(-PMT($B$7/12,$B$8*12,$B$6)+$B$9&gt;C211,C211+E211,-PMT($B$7/12,$B$8*12,$B$6)+$B$9),"")</f>
        <v>1473.6432460242781</v>
      </c>
      <c r="E211" s="2">
        <f t="shared" ref="E211:E274" si="25">IF(B211&lt;&gt;"",C211*($B$7/12),"")</f>
        <v>39.093566783707551</v>
      </c>
      <c r="F211" s="2">
        <f t="shared" ref="F211:F274" si="26">IF(B211&lt;&gt;"",D211-E211,"")</f>
        <v>1434.5496792405706</v>
      </c>
      <c r="G211" s="2">
        <f t="shared" ref="G211:G274" si="27">IF(B211&lt;&gt;"",C211*(1+$B$7/12)-D211,"")</f>
        <v>7947.9063488492429</v>
      </c>
    </row>
    <row r="212" spans="1:7" x14ac:dyDescent="0.25">
      <c r="A212" s="4">
        <f t="shared" si="21"/>
        <v>48747</v>
      </c>
      <c r="B212">
        <f t="shared" si="22"/>
        <v>196</v>
      </c>
      <c r="C212" s="2">
        <f t="shared" si="23"/>
        <v>7947.9063488492429</v>
      </c>
      <c r="D212" s="2">
        <f t="shared" si="24"/>
        <v>1473.6432460242781</v>
      </c>
      <c r="E212" s="2">
        <f t="shared" si="25"/>
        <v>33.116276453538511</v>
      </c>
      <c r="F212" s="2">
        <f t="shared" si="26"/>
        <v>1440.5269695707395</v>
      </c>
      <c r="G212" s="2">
        <f t="shared" si="27"/>
        <v>6507.3793792785036</v>
      </c>
    </row>
    <row r="213" spans="1:7" x14ac:dyDescent="0.25">
      <c r="A213" s="4">
        <f t="shared" si="21"/>
        <v>48777</v>
      </c>
      <c r="B213">
        <f t="shared" si="22"/>
        <v>197</v>
      </c>
      <c r="C213" s="2">
        <f t="shared" si="23"/>
        <v>6507.3793792785036</v>
      </c>
      <c r="D213" s="2">
        <f t="shared" si="24"/>
        <v>1473.6432460242781</v>
      </c>
      <c r="E213" s="2">
        <f t="shared" si="25"/>
        <v>27.114080746993764</v>
      </c>
      <c r="F213" s="2">
        <f t="shared" si="26"/>
        <v>1446.5291652772844</v>
      </c>
      <c r="G213" s="2">
        <f t="shared" si="27"/>
        <v>5060.8502140012188</v>
      </c>
    </row>
    <row r="214" spans="1:7" x14ac:dyDescent="0.25">
      <c r="A214" s="4">
        <f t="shared" si="21"/>
        <v>48808</v>
      </c>
      <c r="B214">
        <f t="shared" si="22"/>
        <v>198</v>
      </c>
      <c r="C214" s="2">
        <f t="shared" si="23"/>
        <v>5060.8502140012188</v>
      </c>
      <c r="D214" s="2">
        <f t="shared" si="24"/>
        <v>1473.6432460242781</v>
      </c>
      <c r="E214" s="2">
        <f t="shared" si="25"/>
        <v>21.086875891671745</v>
      </c>
      <c r="F214" s="2">
        <f t="shared" si="26"/>
        <v>1452.5563701326064</v>
      </c>
      <c r="G214" s="2">
        <f t="shared" si="27"/>
        <v>3608.2938438686119</v>
      </c>
    </row>
    <row r="215" spans="1:7" x14ac:dyDescent="0.25">
      <c r="A215" s="4">
        <f t="shared" si="21"/>
        <v>48839</v>
      </c>
      <c r="B215">
        <f t="shared" si="22"/>
        <v>199</v>
      </c>
      <c r="C215" s="2">
        <f t="shared" si="23"/>
        <v>3608.2938438686119</v>
      </c>
      <c r="D215" s="2">
        <f t="shared" si="24"/>
        <v>1473.6432460242781</v>
      </c>
      <c r="E215" s="2">
        <f t="shared" si="25"/>
        <v>15.034557682785882</v>
      </c>
      <c r="F215" s="2">
        <f t="shared" si="26"/>
        <v>1458.6086883414923</v>
      </c>
      <c r="G215" s="2">
        <f t="shared" si="27"/>
        <v>2149.6851555271196</v>
      </c>
    </row>
    <row r="216" spans="1:7" x14ac:dyDescent="0.25">
      <c r="A216" s="4">
        <f t="shared" si="21"/>
        <v>48869</v>
      </c>
      <c r="B216">
        <f t="shared" si="22"/>
        <v>200</v>
      </c>
      <c r="C216" s="2">
        <f t="shared" si="23"/>
        <v>2149.6851555271196</v>
      </c>
      <c r="D216" s="2">
        <f t="shared" si="24"/>
        <v>1473.6432460242781</v>
      </c>
      <c r="E216" s="2">
        <f t="shared" si="25"/>
        <v>8.9570214813629985</v>
      </c>
      <c r="F216" s="2">
        <f t="shared" si="26"/>
        <v>1464.6862245429152</v>
      </c>
      <c r="G216" s="2">
        <f t="shared" si="27"/>
        <v>684.99893098420443</v>
      </c>
    </row>
    <row r="217" spans="1:7" x14ac:dyDescent="0.25">
      <c r="A217" s="4">
        <f t="shared" si="21"/>
        <v>48900</v>
      </c>
      <c r="B217">
        <f t="shared" si="22"/>
        <v>201</v>
      </c>
      <c r="C217" s="2">
        <f t="shared" si="23"/>
        <v>684.99893098420443</v>
      </c>
      <c r="D217" s="2">
        <f t="shared" si="24"/>
        <v>687.85309319663861</v>
      </c>
      <c r="E217" s="2">
        <f t="shared" si="25"/>
        <v>2.854162212434185</v>
      </c>
      <c r="F217" s="2">
        <f t="shared" si="26"/>
        <v>684.99893098420443</v>
      </c>
      <c r="G217" s="2">
        <f t="shared" si="27"/>
        <v>0</v>
      </c>
    </row>
    <row r="218" spans="1:7" x14ac:dyDescent="0.25">
      <c r="A218" s="4" t="str">
        <f t="shared" si="21"/>
        <v/>
      </c>
      <c r="B218" t="str">
        <f t="shared" si="22"/>
        <v/>
      </c>
      <c r="C218" s="2" t="str">
        <f t="shared" si="23"/>
        <v/>
      </c>
      <c r="D218" s="2" t="str">
        <f t="shared" si="24"/>
        <v/>
      </c>
      <c r="E218" s="2" t="str">
        <f t="shared" si="25"/>
        <v/>
      </c>
      <c r="F218" s="2" t="str">
        <f t="shared" si="26"/>
        <v/>
      </c>
      <c r="G218" s="2" t="str">
        <f t="shared" si="27"/>
        <v/>
      </c>
    </row>
    <row r="219" spans="1:7" x14ac:dyDescent="0.25">
      <c r="A219" s="4" t="str">
        <f t="shared" si="21"/>
        <v/>
      </c>
      <c r="B219" t="str">
        <f t="shared" si="22"/>
        <v/>
      </c>
      <c r="C219" s="2" t="str">
        <f t="shared" si="23"/>
        <v/>
      </c>
      <c r="D219" s="2" t="str">
        <f t="shared" si="24"/>
        <v/>
      </c>
      <c r="E219" s="2" t="str">
        <f t="shared" si="25"/>
        <v/>
      </c>
      <c r="F219" s="2" t="str">
        <f t="shared" si="26"/>
        <v/>
      </c>
      <c r="G219" s="2" t="str">
        <f t="shared" si="27"/>
        <v/>
      </c>
    </row>
    <row r="220" spans="1:7" x14ac:dyDescent="0.25">
      <c r="A220" s="4" t="str">
        <f t="shared" si="21"/>
        <v/>
      </c>
      <c r="B220" t="str">
        <f t="shared" si="22"/>
        <v/>
      </c>
      <c r="C220" s="2" t="str">
        <f t="shared" si="23"/>
        <v/>
      </c>
      <c r="D220" s="2" t="str">
        <f t="shared" si="24"/>
        <v/>
      </c>
      <c r="E220" s="2" t="str">
        <f t="shared" si="25"/>
        <v/>
      </c>
      <c r="F220" s="2" t="str">
        <f t="shared" si="26"/>
        <v/>
      </c>
      <c r="G220" s="2" t="str">
        <f t="shared" si="27"/>
        <v/>
      </c>
    </row>
    <row r="221" spans="1:7" x14ac:dyDescent="0.25">
      <c r="A221" s="4" t="str">
        <f t="shared" si="21"/>
        <v/>
      </c>
      <c r="B221" t="str">
        <f t="shared" si="22"/>
        <v/>
      </c>
      <c r="C221" s="2" t="str">
        <f t="shared" si="23"/>
        <v/>
      </c>
      <c r="D221" s="2" t="str">
        <f t="shared" si="24"/>
        <v/>
      </c>
      <c r="E221" s="2" t="str">
        <f t="shared" si="25"/>
        <v/>
      </c>
      <c r="F221" s="2" t="str">
        <f t="shared" si="26"/>
        <v/>
      </c>
      <c r="G221" s="2" t="str">
        <f t="shared" si="27"/>
        <v/>
      </c>
    </row>
    <row r="222" spans="1:7" x14ac:dyDescent="0.25">
      <c r="A222" s="4" t="str">
        <f t="shared" si="21"/>
        <v/>
      </c>
      <c r="B222" t="str">
        <f t="shared" si="22"/>
        <v/>
      </c>
      <c r="C222" s="2" t="str">
        <f t="shared" si="23"/>
        <v/>
      </c>
      <c r="D222" s="2" t="str">
        <f t="shared" si="24"/>
        <v/>
      </c>
      <c r="E222" s="2" t="str">
        <f t="shared" si="25"/>
        <v/>
      </c>
      <c r="F222" s="2" t="str">
        <f t="shared" si="26"/>
        <v/>
      </c>
      <c r="G222" s="2" t="str">
        <f t="shared" si="27"/>
        <v/>
      </c>
    </row>
    <row r="223" spans="1:7" x14ac:dyDescent="0.25">
      <c r="A223" s="4" t="str">
        <f t="shared" si="21"/>
        <v/>
      </c>
      <c r="B223" t="str">
        <f t="shared" si="22"/>
        <v/>
      </c>
      <c r="C223" s="2" t="str">
        <f t="shared" si="23"/>
        <v/>
      </c>
      <c r="D223" s="2" t="str">
        <f t="shared" si="24"/>
        <v/>
      </c>
      <c r="E223" s="2" t="str">
        <f t="shared" si="25"/>
        <v/>
      </c>
      <c r="F223" s="2" t="str">
        <f t="shared" si="26"/>
        <v/>
      </c>
      <c r="G223" s="2" t="str">
        <f t="shared" si="27"/>
        <v/>
      </c>
    </row>
    <row r="224" spans="1:7" x14ac:dyDescent="0.25">
      <c r="A224" s="4" t="str">
        <f t="shared" si="21"/>
        <v/>
      </c>
      <c r="B224" t="str">
        <f t="shared" si="22"/>
        <v/>
      </c>
      <c r="C224" s="2" t="str">
        <f t="shared" si="23"/>
        <v/>
      </c>
      <c r="D224" s="2" t="str">
        <f t="shared" si="24"/>
        <v/>
      </c>
      <c r="E224" s="2" t="str">
        <f t="shared" si="25"/>
        <v/>
      </c>
      <c r="F224" s="2" t="str">
        <f t="shared" si="26"/>
        <v/>
      </c>
      <c r="G224" s="2" t="str">
        <f t="shared" si="27"/>
        <v/>
      </c>
    </row>
    <row r="225" spans="1:7" x14ac:dyDescent="0.25">
      <c r="A225" s="4" t="str">
        <f t="shared" si="21"/>
        <v/>
      </c>
      <c r="B225" t="str">
        <f t="shared" si="22"/>
        <v/>
      </c>
      <c r="C225" s="2" t="str">
        <f t="shared" si="23"/>
        <v/>
      </c>
      <c r="D225" s="2" t="str">
        <f t="shared" si="24"/>
        <v/>
      </c>
      <c r="E225" s="2" t="str">
        <f t="shared" si="25"/>
        <v/>
      </c>
      <c r="F225" s="2" t="str">
        <f t="shared" si="26"/>
        <v/>
      </c>
      <c r="G225" s="2" t="str">
        <f t="shared" si="27"/>
        <v/>
      </c>
    </row>
    <row r="226" spans="1:7" x14ac:dyDescent="0.25">
      <c r="A226" s="4" t="str">
        <f t="shared" si="21"/>
        <v/>
      </c>
      <c r="B226" t="str">
        <f t="shared" si="22"/>
        <v/>
      </c>
      <c r="C226" s="2" t="str">
        <f t="shared" si="23"/>
        <v/>
      </c>
      <c r="D226" s="2" t="str">
        <f t="shared" si="24"/>
        <v/>
      </c>
      <c r="E226" s="2" t="str">
        <f t="shared" si="25"/>
        <v/>
      </c>
      <c r="F226" s="2" t="str">
        <f t="shared" si="26"/>
        <v/>
      </c>
      <c r="G226" s="2" t="str">
        <f t="shared" si="27"/>
        <v/>
      </c>
    </row>
    <row r="227" spans="1:7" x14ac:dyDescent="0.25">
      <c r="A227" s="4" t="str">
        <f t="shared" si="21"/>
        <v/>
      </c>
      <c r="B227" t="str">
        <f t="shared" si="22"/>
        <v/>
      </c>
      <c r="C227" s="2" t="str">
        <f t="shared" si="23"/>
        <v/>
      </c>
      <c r="D227" s="2" t="str">
        <f t="shared" si="24"/>
        <v/>
      </c>
      <c r="E227" s="2" t="str">
        <f t="shared" si="25"/>
        <v/>
      </c>
      <c r="F227" s="2" t="str">
        <f t="shared" si="26"/>
        <v/>
      </c>
      <c r="G227" s="2" t="str">
        <f t="shared" si="27"/>
        <v/>
      </c>
    </row>
    <row r="228" spans="1:7" x14ac:dyDescent="0.25">
      <c r="A228" s="4" t="str">
        <f t="shared" si="21"/>
        <v/>
      </c>
      <c r="B228" t="str">
        <f t="shared" si="22"/>
        <v/>
      </c>
      <c r="C228" s="2" t="str">
        <f t="shared" si="23"/>
        <v/>
      </c>
      <c r="D228" s="2" t="str">
        <f t="shared" si="24"/>
        <v/>
      </c>
      <c r="E228" s="2" t="str">
        <f t="shared" si="25"/>
        <v/>
      </c>
      <c r="F228" s="2" t="str">
        <f t="shared" si="26"/>
        <v/>
      </c>
      <c r="G228" s="2" t="str">
        <f t="shared" si="27"/>
        <v/>
      </c>
    </row>
    <row r="229" spans="1:7" x14ac:dyDescent="0.25">
      <c r="A229" s="4" t="str">
        <f t="shared" si="21"/>
        <v/>
      </c>
      <c r="B229" t="str">
        <f t="shared" si="22"/>
        <v/>
      </c>
      <c r="C229" s="2" t="str">
        <f t="shared" si="23"/>
        <v/>
      </c>
      <c r="D229" s="2" t="str">
        <f t="shared" si="24"/>
        <v/>
      </c>
      <c r="E229" s="2" t="str">
        <f t="shared" si="25"/>
        <v/>
      </c>
      <c r="F229" s="2" t="str">
        <f t="shared" si="26"/>
        <v/>
      </c>
      <c r="G229" s="2" t="str">
        <f t="shared" si="27"/>
        <v/>
      </c>
    </row>
    <row r="230" spans="1:7" x14ac:dyDescent="0.25">
      <c r="A230" s="4" t="str">
        <f t="shared" si="21"/>
        <v/>
      </c>
      <c r="B230" t="str">
        <f t="shared" si="22"/>
        <v/>
      </c>
      <c r="C230" s="2" t="str">
        <f t="shared" si="23"/>
        <v/>
      </c>
      <c r="D230" s="2" t="str">
        <f t="shared" si="24"/>
        <v/>
      </c>
      <c r="E230" s="2" t="str">
        <f t="shared" si="25"/>
        <v/>
      </c>
      <c r="F230" s="2" t="str">
        <f t="shared" si="26"/>
        <v/>
      </c>
      <c r="G230" s="2" t="str">
        <f t="shared" si="27"/>
        <v/>
      </c>
    </row>
    <row r="231" spans="1:7" x14ac:dyDescent="0.25">
      <c r="A231" s="4" t="str">
        <f t="shared" si="21"/>
        <v/>
      </c>
      <c r="B231" t="str">
        <f t="shared" si="22"/>
        <v/>
      </c>
      <c r="C231" s="2" t="str">
        <f t="shared" si="23"/>
        <v/>
      </c>
      <c r="D231" s="2" t="str">
        <f t="shared" si="24"/>
        <v/>
      </c>
      <c r="E231" s="2" t="str">
        <f t="shared" si="25"/>
        <v/>
      </c>
      <c r="F231" s="2" t="str">
        <f t="shared" si="26"/>
        <v/>
      </c>
      <c r="G231" s="2" t="str">
        <f t="shared" si="27"/>
        <v/>
      </c>
    </row>
    <row r="232" spans="1:7" x14ac:dyDescent="0.25">
      <c r="A232" s="4" t="str">
        <f t="shared" si="21"/>
        <v/>
      </c>
      <c r="B232" t="str">
        <f t="shared" si="22"/>
        <v/>
      </c>
      <c r="C232" s="2" t="str">
        <f t="shared" si="23"/>
        <v/>
      </c>
      <c r="D232" s="2" t="str">
        <f t="shared" si="24"/>
        <v/>
      </c>
      <c r="E232" s="2" t="str">
        <f t="shared" si="25"/>
        <v/>
      </c>
      <c r="F232" s="2" t="str">
        <f t="shared" si="26"/>
        <v/>
      </c>
      <c r="G232" s="2" t="str">
        <f t="shared" si="27"/>
        <v/>
      </c>
    </row>
    <row r="233" spans="1:7" x14ac:dyDescent="0.25">
      <c r="A233" s="4" t="str">
        <f t="shared" si="21"/>
        <v/>
      </c>
      <c r="B233" t="str">
        <f t="shared" si="22"/>
        <v/>
      </c>
      <c r="C233" s="2" t="str">
        <f t="shared" si="23"/>
        <v/>
      </c>
      <c r="D233" s="2" t="str">
        <f t="shared" si="24"/>
        <v/>
      </c>
      <c r="E233" s="2" t="str">
        <f t="shared" si="25"/>
        <v/>
      </c>
      <c r="F233" s="2" t="str">
        <f t="shared" si="26"/>
        <v/>
      </c>
      <c r="G233" s="2" t="str">
        <f t="shared" si="27"/>
        <v/>
      </c>
    </row>
    <row r="234" spans="1:7" x14ac:dyDescent="0.25">
      <c r="A234" s="4" t="str">
        <f t="shared" si="21"/>
        <v/>
      </c>
      <c r="B234" t="str">
        <f t="shared" si="22"/>
        <v/>
      </c>
      <c r="C234" s="2" t="str">
        <f t="shared" si="23"/>
        <v/>
      </c>
      <c r="D234" s="2" t="str">
        <f t="shared" si="24"/>
        <v/>
      </c>
      <c r="E234" s="2" t="str">
        <f t="shared" si="25"/>
        <v/>
      </c>
      <c r="F234" s="2" t="str">
        <f t="shared" si="26"/>
        <v/>
      </c>
      <c r="G234" s="2" t="str">
        <f t="shared" si="27"/>
        <v/>
      </c>
    </row>
    <row r="235" spans="1:7" x14ac:dyDescent="0.25">
      <c r="A235" s="4" t="str">
        <f t="shared" si="21"/>
        <v/>
      </c>
      <c r="B235" t="str">
        <f t="shared" si="22"/>
        <v/>
      </c>
      <c r="C235" s="2" t="str">
        <f t="shared" si="23"/>
        <v/>
      </c>
      <c r="D235" s="2" t="str">
        <f t="shared" si="24"/>
        <v/>
      </c>
      <c r="E235" s="2" t="str">
        <f t="shared" si="25"/>
        <v/>
      </c>
      <c r="F235" s="2" t="str">
        <f t="shared" si="26"/>
        <v/>
      </c>
      <c r="G235" s="2" t="str">
        <f t="shared" si="27"/>
        <v/>
      </c>
    </row>
    <row r="236" spans="1:7" x14ac:dyDescent="0.25">
      <c r="A236" s="4" t="str">
        <f t="shared" si="21"/>
        <v/>
      </c>
      <c r="B236" t="str">
        <f t="shared" si="22"/>
        <v/>
      </c>
      <c r="C236" s="2" t="str">
        <f t="shared" si="23"/>
        <v/>
      </c>
      <c r="D236" s="2" t="str">
        <f t="shared" si="24"/>
        <v/>
      </c>
      <c r="E236" s="2" t="str">
        <f t="shared" si="25"/>
        <v/>
      </c>
      <c r="F236" s="2" t="str">
        <f t="shared" si="26"/>
        <v/>
      </c>
      <c r="G236" s="2" t="str">
        <f t="shared" si="27"/>
        <v/>
      </c>
    </row>
    <row r="237" spans="1:7" x14ac:dyDescent="0.25">
      <c r="A237" s="4" t="str">
        <f t="shared" si="21"/>
        <v/>
      </c>
      <c r="B237" t="str">
        <f t="shared" si="22"/>
        <v/>
      </c>
      <c r="C237" s="2" t="str">
        <f t="shared" si="23"/>
        <v/>
      </c>
      <c r="D237" s="2" t="str">
        <f t="shared" si="24"/>
        <v/>
      </c>
      <c r="E237" s="2" t="str">
        <f t="shared" si="25"/>
        <v/>
      </c>
      <c r="F237" s="2" t="str">
        <f t="shared" si="26"/>
        <v/>
      </c>
      <c r="G237" s="2" t="str">
        <f t="shared" si="27"/>
        <v/>
      </c>
    </row>
    <row r="238" spans="1:7" x14ac:dyDescent="0.25">
      <c r="A238" s="4" t="str">
        <f t="shared" si="21"/>
        <v/>
      </c>
      <c r="B238" t="str">
        <f t="shared" si="22"/>
        <v/>
      </c>
      <c r="C238" s="2" t="str">
        <f t="shared" si="23"/>
        <v/>
      </c>
      <c r="D238" s="2" t="str">
        <f t="shared" si="24"/>
        <v/>
      </c>
      <c r="E238" s="2" t="str">
        <f t="shared" si="25"/>
        <v/>
      </c>
      <c r="F238" s="2" t="str">
        <f t="shared" si="26"/>
        <v/>
      </c>
      <c r="G238" s="2" t="str">
        <f t="shared" si="27"/>
        <v/>
      </c>
    </row>
    <row r="239" spans="1:7" x14ac:dyDescent="0.25">
      <c r="A239" s="4" t="str">
        <f t="shared" si="21"/>
        <v/>
      </c>
      <c r="B239" t="str">
        <f t="shared" si="22"/>
        <v/>
      </c>
      <c r="C239" s="2" t="str">
        <f t="shared" si="23"/>
        <v/>
      </c>
      <c r="D239" s="2" t="str">
        <f t="shared" si="24"/>
        <v/>
      </c>
      <c r="E239" s="2" t="str">
        <f t="shared" si="25"/>
        <v/>
      </c>
      <c r="F239" s="2" t="str">
        <f t="shared" si="26"/>
        <v/>
      </c>
      <c r="G239" s="2" t="str">
        <f t="shared" si="27"/>
        <v/>
      </c>
    </row>
    <row r="240" spans="1:7" x14ac:dyDescent="0.25">
      <c r="A240" s="4" t="str">
        <f t="shared" si="21"/>
        <v/>
      </c>
      <c r="B240" t="str">
        <f t="shared" si="22"/>
        <v/>
      </c>
      <c r="C240" s="2" t="str">
        <f t="shared" si="23"/>
        <v/>
      </c>
      <c r="D240" s="2" t="str">
        <f t="shared" si="24"/>
        <v/>
      </c>
      <c r="E240" s="2" t="str">
        <f t="shared" si="25"/>
        <v/>
      </c>
      <c r="F240" s="2" t="str">
        <f t="shared" si="26"/>
        <v/>
      </c>
      <c r="G240" s="2" t="str">
        <f t="shared" si="27"/>
        <v/>
      </c>
    </row>
    <row r="241" spans="1:7" x14ac:dyDescent="0.25">
      <c r="A241" s="4" t="str">
        <f t="shared" si="21"/>
        <v/>
      </c>
      <c r="B241" t="str">
        <f t="shared" si="22"/>
        <v/>
      </c>
      <c r="C241" s="2" t="str">
        <f t="shared" si="23"/>
        <v/>
      </c>
      <c r="D241" s="2" t="str">
        <f t="shared" si="24"/>
        <v/>
      </c>
      <c r="E241" s="2" t="str">
        <f t="shared" si="25"/>
        <v/>
      </c>
      <c r="F241" s="2" t="str">
        <f t="shared" si="26"/>
        <v/>
      </c>
      <c r="G241" s="2" t="str">
        <f t="shared" si="27"/>
        <v/>
      </c>
    </row>
    <row r="242" spans="1:7" x14ac:dyDescent="0.25">
      <c r="A242" s="4" t="str">
        <f t="shared" si="21"/>
        <v/>
      </c>
      <c r="B242" t="str">
        <f t="shared" si="22"/>
        <v/>
      </c>
      <c r="C242" s="2" t="str">
        <f t="shared" si="23"/>
        <v/>
      </c>
      <c r="D242" s="2" t="str">
        <f t="shared" si="24"/>
        <v/>
      </c>
      <c r="E242" s="2" t="str">
        <f t="shared" si="25"/>
        <v/>
      </c>
      <c r="F242" s="2" t="str">
        <f t="shared" si="26"/>
        <v/>
      </c>
      <c r="G242" s="2" t="str">
        <f t="shared" si="27"/>
        <v/>
      </c>
    </row>
    <row r="243" spans="1:7" x14ac:dyDescent="0.25">
      <c r="A243" s="4" t="str">
        <f t="shared" si="21"/>
        <v/>
      </c>
      <c r="B243" t="str">
        <f t="shared" si="22"/>
        <v/>
      </c>
      <c r="C243" s="2" t="str">
        <f t="shared" si="23"/>
        <v/>
      </c>
      <c r="D243" s="2" t="str">
        <f t="shared" si="24"/>
        <v/>
      </c>
      <c r="E243" s="2" t="str">
        <f t="shared" si="25"/>
        <v/>
      </c>
      <c r="F243" s="2" t="str">
        <f t="shared" si="26"/>
        <v/>
      </c>
      <c r="G243" s="2" t="str">
        <f t="shared" si="27"/>
        <v/>
      </c>
    </row>
    <row r="244" spans="1:7" x14ac:dyDescent="0.25">
      <c r="A244" s="4" t="str">
        <f t="shared" si="21"/>
        <v/>
      </c>
      <c r="B244" t="str">
        <f t="shared" si="22"/>
        <v/>
      </c>
      <c r="C244" s="2" t="str">
        <f t="shared" si="23"/>
        <v/>
      </c>
      <c r="D244" s="2" t="str">
        <f t="shared" si="24"/>
        <v/>
      </c>
      <c r="E244" s="2" t="str">
        <f t="shared" si="25"/>
        <v/>
      </c>
      <c r="F244" s="2" t="str">
        <f t="shared" si="26"/>
        <v/>
      </c>
      <c r="G244" s="2" t="str">
        <f t="shared" si="27"/>
        <v/>
      </c>
    </row>
    <row r="245" spans="1:7" x14ac:dyDescent="0.25">
      <c r="A245" s="4" t="str">
        <f t="shared" si="21"/>
        <v/>
      </c>
      <c r="B245" t="str">
        <f t="shared" si="22"/>
        <v/>
      </c>
      <c r="C245" s="2" t="str">
        <f t="shared" si="23"/>
        <v/>
      </c>
      <c r="D245" s="2" t="str">
        <f t="shared" si="24"/>
        <v/>
      </c>
      <c r="E245" s="2" t="str">
        <f t="shared" si="25"/>
        <v/>
      </c>
      <c r="F245" s="2" t="str">
        <f t="shared" si="26"/>
        <v/>
      </c>
      <c r="G245" s="2" t="str">
        <f t="shared" si="27"/>
        <v/>
      </c>
    </row>
    <row r="246" spans="1:7" x14ac:dyDescent="0.25">
      <c r="A246" s="4" t="str">
        <f t="shared" si="21"/>
        <v/>
      </c>
      <c r="B246" t="str">
        <f t="shared" si="22"/>
        <v/>
      </c>
      <c r="C246" s="2" t="str">
        <f t="shared" si="23"/>
        <v/>
      </c>
      <c r="D246" s="2" t="str">
        <f t="shared" si="24"/>
        <v/>
      </c>
      <c r="E246" s="2" t="str">
        <f t="shared" si="25"/>
        <v/>
      </c>
      <c r="F246" s="2" t="str">
        <f t="shared" si="26"/>
        <v/>
      </c>
      <c r="G246" s="2" t="str">
        <f t="shared" si="27"/>
        <v/>
      </c>
    </row>
    <row r="247" spans="1:7" x14ac:dyDescent="0.25">
      <c r="A247" s="4" t="str">
        <f t="shared" si="21"/>
        <v/>
      </c>
      <c r="B247" t="str">
        <f t="shared" si="22"/>
        <v/>
      </c>
      <c r="C247" s="2" t="str">
        <f t="shared" si="23"/>
        <v/>
      </c>
      <c r="D247" s="2" t="str">
        <f t="shared" si="24"/>
        <v/>
      </c>
      <c r="E247" s="2" t="str">
        <f t="shared" si="25"/>
        <v/>
      </c>
      <c r="F247" s="2" t="str">
        <f t="shared" si="26"/>
        <v/>
      </c>
      <c r="G247" s="2" t="str">
        <f t="shared" si="27"/>
        <v/>
      </c>
    </row>
    <row r="248" spans="1:7" x14ac:dyDescent="0.25">
      <c r="A248" s="4" t="str">
        <f t="shared" si="21"/>
        <v/>
      </c>
      <c r="B248" t="str">
        <f t="shared" si="22"/>
        <v/>
      </c>
      <c r="C248" s="2" t="str">
        <f t="shared" si="23"/>
        <v/>
      </c>
      <c r="D248" s="2" t="str">
        <f t="shared" si="24"/>
        <v/>
      </c>
      <c r="E248" s="2" t="str">
        <f t="shared" si="25"/>
        <v/>
      </c>
      <c r="F248" s="2" t="str">
        <f t="shared" si="26"/>
        <v/>
      </c>
      <c r="G248" s="2" t="str">
        <f t="shared" si="27"/>
        <v/>
      </c>
    </row>
    <row r="249" spans="1:7" x14ac:dyDescent="0.25">
      <c r="A249" s="4" t="str">
        <f t="shared" si="21"/>
        <v/>
      </c>
      <c r="B249" t="str">
        <f t="shared" si="22"/>
        <v/>
      </c>
      <c r="C249" s="2" t="str">
        <f t="shared" si="23"/>
        <v/>
      </c>
      <c r="D249" s="2" t="str">
        <f t="shared" si="24"/>
        <v/>
      </c>
      <c r="E249" s="2" t="str">
        <f t="shared" si="25"/>
        <v/>
      </c>
      <c r="F249" s="2" t="str">
        <f t="shared" si="26"/>
        <v/>
      </c>
      <c r="G249" s="2" t="str">
        <f t="shared" si="27"/>
        <v/>
      </c>
    </row>
    <row r="250" spans="1:7" x14ac:dyDescent="0.25">
      <c r="A250" s="4" t="str">
        <f t="shared" si="21"/>
        <v/>
      </c>
      <c r="B250" t="str">
        <f t="shared" si="22"/>
        <v/>
      </c>
      <c r="C250" s="2" t="str">
        <f t="shared" si="23"/>
        <v/>
      </c>
      <c r="D250" s="2" t="str">
        <f t="shared" si="24"/>
        <v/>
      </c>
      <c r="E250" s="2" t="str">
        <f t="shared" si="25"/>
        <v/>
      </c>
      <c r="F250" s="2" t="str">
        <f t="shared" si="26"/>
        <v/>
      </c>
      <c r="G250" s="2" t="str">
        <f t="shared" si="27"/>
        <v/>
      </c>
    </row>
    <row r="251" spans="1:7" x14ac:dyDescent="0.25">
      <c r="A251" s="4" t="str">
        <f t="shared" si="21"/>
        <v/>
      </c>
      <c r="B251" t="str">
        <f t="shared" si="22"/>
        <v/>
      </c>
      <c r="C251" s="2" t="str">
        <f t="shared" si="23"/>
        <v/>
      </c>
      <c r="D251" s="2" t="str">
        <f t="shared" si="24"/>
        <v/>
      </c>
      <c r="E251" s="2" t="str">
        <f t="shared" si="25"/>
        <v/>
      </c>
      <c r="F251" s="2" t="str">
        <f t="shared" si="26"/>
        <v/>
      </c>
      <c r="G251" s="2" t="str">
        <f t="shared" si="27"/>
        <v/>
      </c>
    </row>
    <row r="252" spans="1:7" x14ac:dyDescent="0.25">
      <c r="A252" s="4" t="str">
        <f t="shared" si="21"/>
        <v/>
      </c>
      <c r="B252" t="str">
        <f t="shared" si="22"/>
        <v/>
      </c>
      <c r="C252" s="2" t="str">
        <f t="shared" si="23"/>
        <v/>
      </c>
      <c r="D252" s="2" t="str">
        <f t="shared" si="24"/>
        <v/>
      </c>
      <c r="E252" s="2" t="str">
        <f t="shared" si="25"/>
        <v/>
      </c>
      <c r="F252" s="2" t="str">
        <f t="shared" si="26"/>
        <v/>
      </c>
      <c r="G252" s="2" t="str">
        <f t="shared" si="27"/>
        <v/>
      </c>
    </row>
    <row r="253" spans="1:7" x14ac:dyDescent="0.25">
      <c r="A253" s="4" t="str">
        <f t="shared" si="21"/>
        <v/>
      </c>
      <c r="B253" t="str">
        <f t="shared" si="22"/>
        <v/>
      </c>
      <c r="C253" s="2" t="str">
        <f t="shared" si="23"/>
        <v/>
      </c>
      <c r="D253" s="2" t="str">
        <f t="shared" si="24"/>
        <v/>
      </c>
      <c r="E253" s="2" t="str">
        <f t="shared" si="25"/>
        <v/>
      </c>
      <c r="F253" s="2" t="str">
        <f t="shared" si="26"/>
        <v/>
      </c>
      <c r="G253" s="2" t="str">
        <f t="shared" si="27"/>
        <v/>
      </c>
    </row>
    <row r="254" spans="1:7" x14ac:dyDescent="0.25">
      <c r="A254" s="4" t="str">
        <f t="shared" si="21"/>
        <v/>
      </c>
      <c r="B254" t="str">
        <f t="shared" si="22"/>
        <v/>
      </c>
      <c r="C254" s="2" t="str">
        <f t="shared" si="23"/>
        <v/>
      </c>
      <c r="D254" s="2" t="str">
        <f t="shared" si="24"/>
        <v/>
      </c>
      <c r="E254" s="2" t="str">
        <f t="shared" si="25"/>
        <v/>
      </c>
      <c r="F254" s="2" t="str">
        <f t="shared" si="26"/>
        <v/>
      </c>
      <c r="G254" s="2" t="str">
        <f t="shared" si="27"/>
        <v/>
      </c>
    </row>
    <row r="255" spans="1:7" x14ac:dyDescent="0.25">
      <c r="A255" s="4" t="str">
        <f t="shared" si="21"/>
        <v/>
      </c>
      <c r="B255" t="str">
        <f t="shared" si="22"/>
        <v/>
      </c>
      <c r="C255" s="2" t="str">
        <f t="shared" si="23"/>
        <v/>
      </c>
      <c r="D255" s="2" t="str">
        <f t="shared" si="24"/>
        <v/>
      </c>
      <c r="E255" s="2" t="str">
        <f t="shared" si="25"/>
        <v/>
      </c>
      <c r="F255" s="2" t="str">
        <f t="shared" si="26"/>
        <v/>
      </c>
      <c r="G255" s="2" t="str">
        <f t="shared" si="27"/>
        <v/>
      </c>
    </row>
    <row r="256" spans="1:7" x14ac:dyDescent="0.25">
      <c r="A256" s="4" t="str">
        <f t="shared" si="21"/>
        <v/>
      </c>
      <c r="B256" t="str">
        <f t="shared" si="22"/>
        <v/>
      </c>
      <c r="C256" s="2" t="str">
        <f t="shared" si="23"/>
        <v/>
      </c>
      <c r="D256" s="2" t="str">
        <f t="shared" si="24"/>
        <v/>
      </c>
      <c r="E256" s="2" t="str">
        <f t="shared" si="25"/>
        <v/>
      </c>
      <c r="F256" s="2" t="str">
        <f t="shared" si="26"/>
        <v/>
      </c>
      <c r="G256" s="2" t="str">
        <f t="shared" si="27"/>
        <v/>
      </c>
    </row>
    <row r="257" spans="1:7" x14ac:dyDescent="0.25">
      <c r="A257" s="4" t="str">
        <f t="shared" si="21"/>
        <v/>
      </c>
      <c r="B257" t="str">
        <f t="shared" si="22"/>
        <v/>
      </c>
      <c r="C257" s="2" t="str">
        <f t="shared" si="23"/>
        <v/>
      </c>
      <c r="D257" s="2" t="str">
        <f t="shared" si="24"/>
        <v/>
      </c>
      <c r="E257" s="2" t="str">
        <f t="shared" si="25"/>
        <v/>
      </c>
      <c r="F257" s="2" t="str">
        <f t="shared" si="26"/>
        <v/>
      </c>
      <c r="G257" s="2" t="str">
        <f t="shared" si="27"/>
        <v/>
      </c>
    </row>
    <row r="258" spans="1:7" x14ac:dyDescent="0.25">
      <c r="A258" s="4" t="str">
        <f t="shared" si="21"/>
        <v/>
      </c>
      <c r="B258" t="str">
        <f t="shared" si="22"/>
        <v/>
      </c>
      <c r="C258" s="2" t="str">
        <f t="shared" si="23"/>
        <v/>
      </c>
      <c r="D258" s="2" t="str">
        <f t="shared" si="24"/>
        <v/>
      </c>
      <c r="E258" s="2" t="str">
        <f t="shared" si="25"/>
        <v/>
      </c>
      <c r="F258" s="2" t="str">
        <f t="shared" si="26"/>
        <v/>
      </c>
      <c r="G258" s="2" t="str">
        <f t="shared" si="27"/>
        <v/>
      </c>
    </row>
    <row r="259" spans="1:7" x14ac:dyDescent="0.25">
      <c r="A259" s="4" t="str">
        <f t="shared" si="21"/>
        <v/>
      </c>
      <c r="B259" t="str">
        <f t="shared" si="22"/>
        <v/>
      </c>
      <c r="C259" s="2" t="str">
        <f t="shared" si="23"/>
        <v/>
      </c>
      <c r="D259" s="2" t="str">
        <f t="shared" si="24"/>
        <v/>
      </c>
      <c r="E259" s="2" t="str">
        <f t="shared" si="25"/>
        <v/>
      </c>
      <c r="F259" s="2" t="str">
        <f t="shared" si="26"/>
        <v/>
      </c>
      <c r="G259" s="2" t="str">
        <f t="shared" si="27"/>
        <v/>
      </c>
    </row>
    <row r="260" spans="1:7" x14ac:dyDescent="0.25">
      <c r="A260" s="4" t="str">
        <f t="shared" si="21"/>
        <v/>
      </c>
      <c r="B260" t="str">
        <f t="shared" si="22"/>
        <v/>
      </c>
      <c r="C260" s="2" t="str">
        <f t="shared" si="23"/>
        <v/>
      </c>
      <c r="D260" s="2" t="str">
        <f t="shared" si="24"/>
        <v/>
      </c>
      <c r="E260" s="2" t="str">
        <f t="shared" si="25"/>
        <v/>
      </c>
      <c r="F260" s="2" t="str">
        <f t="shared" si="26"/>
        <v/>
      </c>
      <c r="G260" s="2" t="str">
        <f t="shared" si="27"/>
        <v/>
      </c>
    </row>
    <row r="261" spans="1:7" x14ac:dyDescent="0.25">
      <c r="A261" s="4" t="str">
        <f t="shared" si="21"/>
        <v/>
      </c>
      <c r="B261" t="str">
        <f t="shared" si="22"/>
        <v/>
      </c>
      <c r="C261" s="2" t="str">
        <f t="shared" si="23"/>
        <v/>
      </c>
      <c r="D261" s="2" t="str">
        <f t="shared" si="24"/>
        <v/>
      </c>
      <c r="E261" s="2" t="str">
        <f t="shared" si="25"/>
        <v/>
      </c>
      <c r="F261" s="2" t="str">
        <f t="shared" si="26"/>
        <v/>
      </c>
      <c r="G261" s="2" t="str">
        <f t="shared" si="27"/>
        <v/>
      </c>
    </row>
    <row r="262" spans="1:7" x14ac:dyDescent="0.25">
      <c r="A262" s="4" t="str">
        <f t="shared" si="21"/>
        <v/>
      </c>
      <c r="B262" t="str">
        <f t="shared" si="22"/>
        <v/>
      </c>
      <c r="C262" s="2" t="str">
        <f t="shared" si="23"/>
        <v/>
      </c>
      <c r="D262" s="2" t="str">
        <f t="shared" si="24"/>
        <v/>
      </c>
      <c r="E262" s="2" t="str">
        <f t="shared" si="25"/>
        <v/>
      </c>
      <c r="F262" s="2" t="str">
        <f t="shared" si="26"/>
        <v/>
      </c>
      <c r="G262" s="2" t="str">
        <f t="shared" si="27"/>
        <v/>
      </c>
    </row>
    <row r="263" spans="1:7" x14ac:dyDescent="0.25">
      <c r="A263" s="4" t="str">
        <f t="shared" si="21"/>
        <v/>
      </c>
      <c r="B263" t="str">
        <f t="shared" si="22"/>
        <v/>
      </c>
      <c r="C263" s="2" t="str">
        <f t="shared" si="23"/>
        <v/>
      </c>
      <c r="D263" s="2" t="str">
        <f t="shared" si="24"/>
        <v/>
      </c>
      <c r="E263" s="2" t="str">
        <f t="shared" si="25"/>
        <v/>
      </c>
      <c r="F263" s="2" t="str">
        <f t="shared" si="26"/>
        <v/>
      </c>
      <c r="G263" s="2" t="str">
        <f t="shared" si="27"/>
        <v/>
      </c>
    </row>
    <row r="264" spans="1:7" x14ac:dyDescent="0.25">
      <c r="A264" s="4" t="str">
        <f t="shared" si="21"/>
        <v/>
      </c>
      <c r="B264" t="str">
        <f t="shared" si="22"/>
        <v/>
      </c>
      <c r="C264" s="2" t="str">
        <f t="shared" si="23"/>
        <v/>
      </c>
      <c r="D264" s="2" t="str">
        <f t="shared" si="24"/>
        <v/>
      </c>
      <c r="E264" s="2" t="str">
        <f t="shared" si="25"/>
        <v/>
      </c>
      <c r="F264" s="2" t="str">
        <f t="shared" si="26"/>
        <v/>
      </c>
      <c r="G264" s="2" t="str">
        <f t="shared" si="27"/>
        <v/>
      </c>
    </row>
    <row r="265" spans="1:7" x14ac:dyDescent="0.25">
      <c r="A265" s="4" t="str">
        <f t="shared" si="21"/>
        <v/>
      </c>
      <c r="B265" t="str">
        <f t="shared" si="22"/>
        <v/>
      </c>
      <c r="C265" s="2" t="str">
        <f t="shared" si="23"/>
        <v/>
      </c>
      <c r="D265" s="2" t="str">
        <f t="shared" si="24"/>
        <v/>
      </c>
      <c r="E265" s="2" t="str">
        <f t="shared" si="25"/>
        <v/>
      </c>
      <c r="F265" s="2" t="str">
        <f t="shared" si="26"/>
        <v/>
      </c>
      <c r="G265" s="2" t="str">
        <f t="shared" si="27"/>
        <v/>
      </c>
    </row>
    <row r="266" spans="1:7" x14ac:dyDescent="0.25">
      <c r="A266" s="4" t="str">
        <f t="shared" si="21"/>
        <v/>
      </c>
      <c r="B266" t="str">
        <f t="shared" si="22"/>
        <v/>
      </c>
      <c r="C266" s="2" t="str">
        <f t="shared" si="23"/>
        <v/>
      </c>
      <c r="D266" s="2" t="str">
        <f t="shared" si="24"/>
        <v/>
      </c>
      <c r="E266" s="2" t="str">
        <f t="shared" si="25"/>
        <v/>
      </c>
      <c r="F266" s="2" t="str">
        <f t="shared" si="26"/>
        <v/>
      </c>
      <c r="G266" s="2" t="str">
        <f t="shared" si="27"/>
        <v/>
      </c>
    </row>
    <row r="267" spans="1:7" x14ac:dyDescent="0.25">
      <c r="A267" s="4" t="str">
        <f t="shared" si="21"/>
        <v/>
      </c>
      <c r="B267" t="str">
        <f t="shared" si="22"/>
        <v/>
      </c>
      <c r="C267" s="2" t="str">
        <f t="shared" si="23"/>
        <v/>
      </c>
      <c r="D267" s="2" t="str">
        <f t="shared" si="24"/>
        <v/>
      </c>
      <c r="E267" s="2" t="str">
        <f t="shared" si="25"/>
        <v/>
      </c>
      <c r="F267" s="2" t="str">
        <f t="shared" si="26"/>
        <v/>
      </c>
      <c r="G267" s="2" t="str">
        <f t="shared" si="27"/>
        <v/>
      </c>
    </row>
    <row r="268" spans="1:7" x14ac:dyDescent="0.25">
      <c r="A268" s="4" t="str">
        <f t="shared" si="21"/>
        <v/>
      </c>
      <c r="B268" t="str">
        <f t="shared" si="22"/>
        <v/>
      </c>
      <c r="C268" s="2" t="str">
        <f t="shared" si="23"/>
        <v/>
      </c>
      <c r="D268" s="2" t="str">
        <f t="shared" si="24"/>
        <v/>
      </c>
      <c r="E268" s="2" t="str">
        <f t="shared" si="25"/>
        <v/>
      </c>
      <c r="F268" s="2" t="str">
        <f t="shared" si="26"/>
        <v/>
      </c>
      <c r="G268" s="2" t="str">
        <f t="shared" si="27"/>
        <v/>
      </c>
    </row>
    <row r="269" spans="1:7" x14ac:dyDescent="0.25">
      <c r="A269" s="4" t="str">
        <f t="shared" si="21"/>
        <v/>
      </c>
      <c r="B269" t="str">
        <f t="shared" si="22"/>
        <v/>
      </c>
      <c r="C269" s="2" t="str">
        <f t="shared" si="23"/>
        <v/>
      </c>
      <c r="D269" s="2" t="str">
        <f t="shared" si="24"/>
        <v/>
      </c>
      <c r="E269" s="2" t="str">
        <f t="shared" si="25"/>
        <v/>
      </c>
      <c r="F269" s="2" t="str">
        <f t="shared" si="26"/>
        <v/>
      </c>
      <c r="G269" s="2" t="str">
        <f t="shared" si="27"/>
        <v/>
      </c>
    </row>
    <row r="270" spans="1:7" x14ac:dyDescent="0.25">
      <c r="A270" s="4" t="str">
        <f t="shared" si="21"/>
        <v/>
      </c>
      <c r="B270" t="str">
        <f t="shared" si="22"/>
        <v/>
      </c>
      <c r="C270" s="2" t="str">
        <f t="shared" si="23"/>
        <v/>
      </c>
      <c r="D270" s="2" t="str">
        <f t="shared" si="24"/>
        <v/>
      </c>
      <c r="E270" s="2" t="str">
        <f t="shared" si="25"/>
        <v/>
      </c>
      <c r="F270" s="2" t="str">
        <f t="shared" si="26"/>
        <v/>
      </c>
      <c r="G270" s="2" t="str">
        <f t="shared" si="27"/>
        <v/>
      </c>
    </row>
    <row r="271" spans="1:7" x14ac:dyDescent="0.25">
      <c r="A271" s="4" t="str">
        <f t="shared" si="21"/>
        <v/>
      </c>
      <c r="B271" t="str">
        <f t="shared" si="22"/>
        <v/>
      </c>
      <c r="C271" s="2" t="str">
        <f t="shared" si="23"/>
        <v/>
      </c>
      <c r="D271" s="2" t="str">
        <f t="shared" si="24"/>
        <v/>
      </c>
      <c r="E271" s="2" t="str">
        <f t="shared" si="25"/>
        <v/>
      </c>
      <c r="F271" s="2" t="str">
        <f t="shared" si="26"/>
        <v/>
      </c>
      <c r="G271" s="2" t="str">
        <f t="shared" si="27"/>
        <v/>
      </c>
    </row>
    <row r="272" spans="1:7" x14ac:dyDescent="0.25">
      <c r="A272" s="4" t="str">
        <f t="shared" si="21"/>
        <v/>
      </c>
      <c r="B272" t="str">
        <f t="shared" si="22"/>
        <v/>
      </c>
      <c r="C272" s="2" t="str">
        <f t="shared" si="23"/>
        <v/>
      </c>
      <c r="D272" s="2" t="str">
        <f t="shared" si="24"/>
        <v/>
      </c>
      <c r="E272" s="2" t="str">
        <f t="shared" si="25"/>
        <v/>
      </c>
      <c r="F272" s="2" t="str">
        <f t="shared" si="26"/>
        <v/>
      </c>
      <c r="G272" s="2" t="str">
        <f t="shared" si="27"/>
        <v/>
      </c>
    </row>
    <row r="273" spans="1:7" x14ac:dyDescent="0.25">
      <c r="A273" s="4" t="str">
        <f t="shared" si="21"/>
        <v/>
      </c>
      <c r="B273" t="str">
        <f t="shared" si="22"/>
        <v/>
      </c>
      <c r="C273" s="2" t="str">
        <f t="shared" si="23"/>
        <v/>
      </c>
      <c r="D273" s="2" t="str">
        <f t="shared" si="24"/>
        <v/>
      </c>
      <c r="E273" s="2" t="str">
        <f t="shared" si="25"/>
        <v/>
      </c>
      <c r="F273" s="2" t="str">
        <f t="shared" si="26"/>
        <v/>
      </c>
      <c r="G273" s="2" t="str">
        <f t="shared" si="27"/>
        <v/>
      </c>
    </row>
    <row r="274" spans="1:7" x14ac:dyDescent="0.25">
      <c r="A274" s="4" t="str">
        <f t="shared" si="21"/>
        <v/>
      </c>
      <c r="B274" t="str">
        <f t="shared" si="22"/>
        <v/>
      </c>
      <c r="C274" s="2" t="str">
        <f t="shared" si="23"/>
        <v/>
      </c>
      <c r="D274" s="2" t="str">
        <f t="shared" si="24"/>
        <v/>
      </c>
      <c r="E274" s="2" t="str">
        <f t="shared" si="25"/>
        <v/>
      </c>
      <c r="F274" s="2" t="str">
        <f t="shared" si="26"/>
        <v/>
      </c>
      <c r="G274" s="2" t="str">
        <f t="shared" si="27"/>
        <v/>
      </c>
    </row>
    <row r="275" spans="1:7" x14ac:dyDescent="0.25">
      <c r="A275" s="4" t="str">
        <f t="shared" ref="A275:A338" si="28">IF(B275&lt;&gt;"",DATE(YEAR(A274),MONTH(A274)+1,DAY(A274)),"")</f>
        <v/>
      </c>
      <c r="B275" t="str">
        <f t="shared" ref="B275:B338" si="29">IF(B274&lt;&gt;"",IF(B274+1&gt;_xlfn.CEILING.MATH($E$5*12),"",B274+1),"")</f>
        <v/>
      </c>
      <c r="C275" s="2" t="str">
        <f t="shared" ref="C275:C338" si="30">IF(B275&lt;&gt;"",G274,"")</f>
        <v/>
      </c>
      <c r="D275" s="2" t="str">
        <f t="shared" ref="D275:D338" si="31">IF(B275&lt;&gt;"",IF(-PMT($B$7/12,$B$8*12,$B$6)+$B$9&gt;C275,C275+E275,-PMT($B$7/12,$B$8*12,$B$6)+$B$9),"")</f>
        <v/>
      </c>
      <c r="E275" s="2" t="str">
        <f t="shared" ref="E275:E338" si="32">IF(B275&lt;&gt;"",C275*($B$7/12),"")</f>
        <v/>
      </c>
      <c r="F275" s="2" t="str">
        <f t="shared" ref="F275:F338" si="33">IF(B275&lt;&gt;"",D275-E275,"")</f>
        <v/>
      </c>
      <c r="G275" s="2" t="str">
        <f t="shared" ref="G275:G338" si="34">IF(B275&lt;&gt;"",C275*(1+$B$7/12)-D275,"")</f>
        <v/>
      </c>
    </row>
    <row r="276" spans="1:7" x14ac:dyDescent="0.25">
      <c r="A276" s="4" t="str">
        <f t="shared" si="28"/>
        <v/>
      </c>
      <c r="B276" t="str">
        <f t="shared" si="29"/>
        <v/>
      </c>
      <c r="C276" s="2" t="str">
        <f t="shared" si="30"/>
        <v/>
      </c>
      <c r="D276" s="2" t="str">
        <f t="shared" si="31"/>
        <v/>
      </c>
      <c r="E276" s="2" t="str">
        <f t="shared" si="32"/>
        <v/>
      </c>
      <c r="F276" s="2" t="str">
        <f t="shared" si="33"/>
        <v/>
      </c>
      <c r="G276" s="2" t="str">
        <f t="shared" si="34"/>
        <v/>
      </c>
    </row>
    <row r="277" spans="1:7" x14ac:dyDescent="0.25">
      <c r="A277" s="4" t="str">
        <f t="shared" si="28"/>
        <v/>
      </c>
      <c r="B277" t="str">
        <f t="shared" si="29"/>
        <v/>
      </c>
      <c r="C277" s="2" t="str">
        <f t="shared" si="30"/>
        <v/>
      </c>
      <c r="D277" s="2" t="str">
        <f t="shared" si="31"/>
        <v/>
      </c>
      <c r="E277" s="2" t="str">
        <f t="shared" si="32"/>
        <v/>
      </c>
      <c r="F277" s="2" t="str">
        <f t="shared" si="33"/>
        <v/>
      </c>
      <c r="G277" s="2" t="str">
        <f t="shared" si="34"/>
        <v/>
      </c>
    </row>
    <row r="278" spans="1:7" x14ac:dyDescent="0.25">
      <c r="A278" s="4" t="str">
        <f t="shared" si="28"/>
        <v/>
      </c>
      <c r="B278" t="str">
        <f t="shared" si="29"/>
        <v/>
      </c>
      <c r="C278" s="2" t="str">
        <f t="shared" si="30"/>
        <v/>
      </c>
      <c r="D278" s="2" t="str">
        <f t="shared" si="31"/>
        <v/>
      </c>
      <c r="E278" s="2" t="str">
        <f t="shared" si="32"/>
        <v/>
      </c>
      <c r="F278" s="2" t="str">
        <f t="shared" si="33"/>
        <v/>
      </c>
      <c r="G278" s="2" t="str">
        <f t="shared" si="34"/>
        <v/>
      </c>
    </row>
    <row r="279" spans="1:7" x14ac:dyDescent="0.25">
      <c r="A279" s="4" t="str">
        <f t="shared" si="28"/>
        <v/>
      </c>
      <c r="B279" t="str">
        <f t="shared" si="29"/>
        <v/>
      </c>
      <c r="C279" s="2" t="str">
        <f t="shared" si="30"/>
        <v/>
      </c>
      <c r="D279" s="2" t="str">
        <f t="shared" si="31"/>
        <v/>
      </c>
      <c r="E279" s="2" t="str">
        <f t="shared" si="32"/>
        <v/>
      </c>
      <c r="F279" s="2" t="str">
        <f t="shared" si="33"/>
        <v/>
      </c>
      <c r="G279" s="2" t="str">
        <f t="shared" si="34"/>
        <v/>
      </c>
    </row>
    <row r="280" spans="1:7" x14ac:dyDescent="0.25">
      <c r="A280" s="4" t="str">
        <f t="shared" si="28"/>
        <v/>
      </c>
      <c r="B280" t="str">
        <f t="shared" si="29"/>
        <v/>
      </c>
      <c r="C280" s="2" t="str">
        <f t="shared" si="30"/>
        <v/>
      </c>
      <c r="D280" s="2" t="str">
        <f t="shared" si="31"/>
        <v/>
      </c>
      <c r="E280" s="2" t="str">
        <f t="shared" si="32"/>
        <v/>
      </c>
      <c r="F280" s="2" t="str">
        <f t="shared" si="33"/>
        <v/>
      </c>
      <c r="G280" s="2" t="str">
        <f t="shared" si="34"/>
        <v/>
      </c>
    </row>
    <row r="281" spans="1:7" x14ac:dyDescent="0.25">
      <c r="A281" s="4" t="str">
        <f t="shared" si="28"/>
        <v/>
      </c>
      <c r="B281" t="str">
        <f t="shared" si="29"/>
        <v/>
      </c>
      <c r="C281" s="2" t="str">
        <f t="shared" si="30"/>
        <v/>
      </c>
      <c r="D281" s="2" t="str">
        <f t="shared" si="31"/>
        <v/>
      </c>
      <c r="E281" s="2" t="str">
        <f t="shared" si="32"/>
        <v/>
      </c>
      <c r="F281" s="2" t="str">
        <f t="shared" si="33"/>
        <v/>
      </c>
      <c r="G281" s="2" t="str">
        <f t="shared" si="34"/>
        <v/>
      </c>
    </row>
    <row r="282" spans="1:7" x14ac:dyDescent="0.25">
      <c r="A282" s="4" t="str">
        <f t="shared" si="28"/>
        <v/>
      </c>
      <c r="B282" t="str">
        <f t="shared" si="29"/>
        <v/>
      </c>
      <c r="C282" s="2" t="str">
        <f t="shared" si="30"/>
        <v/>
      </c>
      <c r="D282" s="2" t="str">
        <f t="shared" si="31"/>
        <v/>
      </c>
      <c r="E282" s="2" t="str">
        <f t="shared" si="32"/>
        <v/>
      </c>
      <c r="F282" s="2" t="str">
        <f t="shared" si="33"/>
        <v/>
      </c>
      <c r="G282" s="2" t="str">
        <f t="shared" si="34"/>
        <v/>
      </c>
    </row>
    <row r="283" spans="1:7" x14ac:dyDescent="0.25">
      <c r="A283" s="4" t="str">
        <f t="shared" si="28"/>
        <v/>
      </c>
      <c r="B283" t="str">
        <f t="shared" si="29"/>
        <v/>
      </c>
      <c r="C283" s="2" t="str">
        <f t="shared" si="30"/>
        <v/>
      </c>
      <c r="D283" s="2" t="str">
        <f t="shared" si="31"/>
        <v/>
      </c>
      <c r="E283" s="2" t="str">
        <f t="shared" si="32"/>
        <v/>
      </c>
      <c r="F283" s="2" t="str">
        <f t="shared" si="33"/>
        <v/>
      </c>
      <c r="G283" s="2" t="str">
        <f t="shared" si="34"/>
        <v/>
      </c>
    </row>
    <row r="284" spans="1:7" x14ac:dyDescent="0.25">
      <c r="A284" s="4" t="str">
        <f t="shared" si="28"/>
        <v/>
      </c>
      <c r="B284" t="str">
        <f t="shared" si="29"/>
        <v/>
      </c>
      <c r="C284" s="2" t="str">
        <f t="shared" si="30"/>
        <v/>
      </c>
      <c r="D284" s="2" t="str">
        <f t="shared" si="31"/>
        <v/>
      </c>
      <c r="E284" s="2" t="str">
        <f t="shared" si="32"/>
        <v/>
      </c>
      <c r="F284" s="2" t="str">
        <f t="shared" si="33"/>
        <v/>
      </c>
      <c r="G284" s="2" t="str">
        <f t="shared" si="34"/>
        <v/>
      </c>
    </row>
    <row r="285" spans="1:7" x14ac:dyDescent="0.25">
      <c r="A285" s="4" t="str">
        <f t="shared" si="28"/>
        <v/>
      </c>
      <c r="B285" t="str">
        <f t="shared" si="29"/>
        <v/>
      </c>
      <c r="C285" s="2" t="str">
        <f t="shared" si="30"/>
        <v/>
      </c>
      <c r="D285" s="2" t="str">
        <f t="shared" si="31"/>
        <v/>
      </c>
      <c r="E285" s="2" t="str">
        <f t="shared" si="32"/>
        <v/>
      </c>
      <c r="F285" s="2" t="str">
        <f t="shared" si="33"/>
        <v/>
      </c>
      <c r="G285" s="2" t="str">
        <f t="shared" si="34"/>
        <v/>
      </c>
    </row>
    <row r="286" spans="1:7" x14ac:dyDescent="0.25">
      <c r="A286" s="4" t="str">
        <f t="shared" si="28"/>
        <v/>
      </c>
      <c r="B286" t="str">
        <f t="shared" si="29"/>
        <v/>
      </c>
      <c r="C286" s="2" t="str">
        <f t="shared" si="30"/>
        <v/>
      </c>
      <c r="D286" s="2" t="str">
        <f t="shared" si="31"/>
        <v/>
      </c>
      <c r="E286" s="2" t="str">
        <f t="shared" si="32"/>
        <v/>
      </c>
      <c r="F286" s="2" t="str">
        <f t="shared" si="33"/>
        <v/>
      </c>
      <c r="G286" s="2" t="str">
        <f t="shared" si="34"/>
        <v/>
      </c>
    </row>
    <row r="287" spans="1:7" x14ac:dyDescent="0.25">
      <c r="A287" s="4" t="str">
        <f t="shared" si="28"/>
        <v/>
      </c>
      <c r="B287" t="str">
        <f t="shared" si="29"/>
        <v/>
      </c>
      <c r="C287" s="2" t="str">
        <f t="shared" si="30"/>
        <v/>
      </c>
      <c r="D287" s="2" t="str">
        <f t="shared" si="31"/>
        <v/>
      </c>
      <c r="E287" s="2" t="str">
        <f t="shared" si="32"/>
        <v/>
      </c>
      <c r="F287" s="2" t="str">
        <f t="shared" si="33"/>
        <v/>
      </c>
      <c r="G287" s="2" t="str">
        <f t="shared" si="34"/>
        <v/>
      </c>
    </row>
    <row r="288" spans="1:7" x14ac:dyDescent="0.25">
      <c r="A288" s="4" t="str">
        <f t="shared" si="28"/>
        <v/>
      </c>
      <c r="B288" t="str">
        <f t="shared" si="29"/>
        <v/>
      </c>
      <c r="C288" s="2" t="str">
        <f t="shared" si="30"/>
        <v/>
      </c>
      <c r="D288" s="2" t="str">
        <f t="shared" si="31"/>
        <v/>
      </c>
      <c r="E288" s="2" t="str">
        <f t="shared" si="32"/>
        <v/>
      </c>
      <c r="F288" s="2" t="str">
        <f t="shared" si="33"/>
        <v/>
      </c>
      <c r="G288" s="2" t="str">
        <f t="shared" si="34"/>
        <v/>
      </c>
    </row>
    <row r="289" spans="1:7" x14ac:dyDescent="0.25">
      <c r="A289" s="4" t="str">
        <f t="shared" si="28"/>
        <v/>
      </c>
      <c r="B289" t="str">
        <f t="shared" si="29"/>
        <v/>
      </c>
      <c r="C289" s="2" t="str">
        <f t="shared" si="30"/>
        <v/>
      </c>
      <c r="D289" s="2" t="str">
        <f t="shared" si="31"/>
        <v/>
      </c>
      <c r="E289" s="2" t="str">
        <f t="shared" si="32"/>
        <v/>
      </c>
      <c r="F289" s="2" t="str">
        <f t="shared" si="33"/>
        <v/>
      </c>
      <c r="G289" s="2" t="str">
        <f t="shared" si="34"/>
        <v/>
      </c>
    </row>
    <row r="290" spans="1:7" x14ac:dyDescent="0.25">
      <c r="A290" s="4" t="str">
        <f t="shared" si="28"/>
        <v/>
      </c>
      <c r="B290" t="str">
        <f t="shared" si="29"/>
        <v/>
      </c>
      <c r="C290" s="2" t="str">
        <f t="shared" si="30"/>
        <v/>
      </c>
      <c r="D290" s="2" t="str">
        <f t="shared" si="31"/>
        <v/>
      </c>
      <c r="E290" s="2" t="str">
        <f t="shared" si="32"/>
        <v/>
      </c>
      <c r="F290" s="2" t="str">
        <f t="shared" si="33"/>
        <v/>
      </c>
      <c r="G290" s="2" t="str">
        <f t="shared" si="34"/>
        <v/>
      </c>
    </row>
    <row r="291" spans="1:7" x14ac:dyDescent="0.25">
      <c r="A291" s="4" t="str">
        <f t="shared" si="28"/>
        <v/>
      </c>
      <c r="B291" t="str">
        <f t="shared" si="29"/>
        <v/>
      </c>
      <c r="C291" s="2" t="str">
        <f t="shared" si="30"/>
        <v/>
      </c>
      <c r="D291" s="2" t="str">
        <f t="shared" si="31"/>
        <v/>
      </c>
      <c r="E291" s="2" t="str">
        <f t="shared" si="32"/>
        <v/>
      </c>
      <c r="F291" s="2" t="str">
        <f t="shared" si="33"/>
        <v/>
      </c>
      <c r="G291" s="2" t="str">
        <f t="shared" si="34"/>
        <v/>
      </c>
    </row>
    <row r="292" spans="1:7" x14ac:dyDescent="0.25">
      <c r="A292" s="4" t="str">
        <f t="shared" si="28"/>
        <v/>
      </c>
      <c r="B292" t="str">
        <f t="shared" si="29"/>
        <v/>
      </c>
      <c r="C292" s="2" t="str">
        <f t="shared" si="30"/>
        <v/>
      </c>
      <c r="D292" s="2" t="str">
        <f t="shared" si="31"/>
        <v/>
      </c>
      <c r="E292" s="2" t="str">
        <f t="shared" si="32"/>
        <v/>
      </c>
      <c r="F292" s="2" t="str">
        <f t="shared" si="33"/>
        <v/>
      </c>
      <c r="G292" s="2" t="str">
        <f t="shared" si="34"/>
        <v/>
      </c>
    </row>
    <row r="293" spans="1:7" x14ac:dyDescent="0.25">
      <c r="A293" s="4" t="str">
        <f t="shared" si="28"/>
        <v/>
      </c>
      <c r="B293" t="str">
        <f t="shared" si="29"/>
        <v/>
      </c>
      <c r="C293" s="2" t="str">
        <f t="shared" si="30"/>
        <v/>
      </c>
      <c r="D293" s="2" t="str">
        <f t="shared" si="31"/>
        <v/>
      </c>
      <c r="E293" s="2" t="str">
        <f t="shared" si="32"/>
        <v/>
      </c>
      <c r="F293" s="2" t="str">
        <f t="shared" si="33"/>
        <v/>
      </c>
      <c r="G293" s="2" t="str">
        <f t="shared" si="34"/>
        <v/>
      </c>
    </row>
    <row r="294" spans="1:7" x14ac:dyDescent="0.25">
      <c r="A294" s="4" t="str">
        <f t="shared" si="28"/>
        <v/>
      </c>
      <c r="B294" t="str">
        <f t="shared" si="29"/>
        <v/>
      </c>
      <c r="C294" s="2" t="str">
        <f t="shared" si="30"/>
        <v/>
      </c>
      <c r="D294" s="2" t="str">
        <f t="shared" si="31"/>
        <v/>
      </c>
      <c r="E294" s="2" t="str">
        <f t="shared" si="32"/>
        <v/>
      </c>
      <c r="F294" s="2" t="str">
        <f t="shared" si="33"/>
        <v/>
      </c>
      <c r="G294" s="2" t="str">
        <f t="shared" si="34"/>
        <v/>
      </c>
    </row>
    <row r="295" spans="1:7" x14ac:dyDescent="0.25">
      <c r="A295" s="4" t="str">
        <f t="shared" si="28"/>
        <v/>
      </c>
      <c r="B295" t="str">
        <f t="shared" si="29"/>
        <v/>
      </c>
      <c r="C295" s="2" t="str">
        <f t="shared" si="30"/>
        <v/>
      </c>
      <c r="D295" s="2" t="str">
        <f t="shared" si="31"/>
        <v/>
      </c>
      <c r="E295" s="2" t="str">
        <f t="shared" si="32"/>
        <v/>
      </c>
      <c r="F295" s="2" t="str">
        <f t="shared" si="33"/>
        <v/>
      </c>
      <c r="G295" s="2" t="str">
        <f t="shared" si="34"/>
        <v/>
      </c>
    </row>
    <row r="296" spans="1:7" x14ac:dyDescent="0.25">
      <c r="A296" s="4" t="str">
        <f t="shared" si="28"/>
        <v/>
      </c>
      <c r="B296" t="str">
        <f t="shared" si="29"/>
        <v/>
      </c>
      <c r="C296" s="2" t="str">
        <f t="shared" si="30"/>
        <v/>
      </c>
      <c r="D296" s="2" t="str">
        <f t="shared" si="31"/>
        <v/>
      </c>
      <c r="E296" s="2" t="str">
        <f t="shared" si="32"/>
        <v/>
      </c>
      <c r="F296" s="2" t="str">
        <f t="shared" si="33"/>
        <v/>
      </c>
      <c r="G296" s="2" t="str">
        <f t="shared" si="34"/>
        <v/>
      </c>
    </row>
    <row r="297" spans="1:7" x14ac:dyDescent="0.25">
      <c r="A297" s="4" t="str">
        <f t="shared" si="28"/>
        <v/>
      </c>
      <c r="B297" t="str">
        <f t="shared" si="29"/>
        <v/>
      </c>
      <c r="C297" s="2" t="str">
        <f t="shared" si="30"/>
        <v/>
      </c>
      <c r="D297" s="2" t="str">
        <f t="shared" si="31"/>
        <v/>
      </c>
      <c r="E297" s="2" t="str">
        <f t="shared" si="32"/>
        <v/>
      </c>
      <c r="F297" s="2" t="str">
        <f t="shared" si="33"/>
        <v/>
      </c>
      <c r="G297" s="2" t="str">
        <f t="shared" si="34"/>
        <v/>
      </c>
    </row>
    <row r="298" spans="1:7" x14ac:dyDescent="0.25">
      <c r="A298" s="4" t="str">
        <f t="shared" si="28"/>
        <v/>
      </c>
      <c r="B298" t="str">
        <f t="shared" si="29"/>
        <v/>
      </c>
      <c r="C298" s="2" t="str">
        <f t="shared" si="30"/>
        <v/>
      </c>
      <c r="D298" s="2" t="str">
        <f t="shared" si="31"/>
        <v/>
      </c>
      <c r="E298" s="2" t="str">
        <f t="shared" si="32"/>
        <v/>
      </c>
      <c r="F298" s="2" t="str">
        <f t="shared" si="33"/>
        <v/>
      </c>
      <c r="G298" s="2" t="str">
        <f t="shared" si="34"/>
        <v/>
      </c>
    </row>
    <row r="299" spans="1:7" x14ac:dyDescent="0.25">
      <c r="A299" s="4" t="str">
        <f t="shared" si="28"/>
        <v/>
      </c>
      <c r="B299" t="str">
        <f t="shared" si="29"/>
        <v/>
      </c>
      <c r="C299" s="2" t="str">
        <f t="shared" si="30"/>
        <v/>
      </c>
      <c r="D299" s="2" t="str">
        <f t="shared" si="31"/>
        <v/>
      </c>
      <c r="E299" s="2" t="str">
        <f t="shared" si="32"/>
        <v/>
      </c>
      <c r="F299" s="2" t="str">
        <f t="shared" si="33"/>
        <v/>
      </c>
      <c r="G299" s="2" t="str">
        <f t="shared" si="34"/>
        <v/>
      </c>
    </row>
    <row r="300" spans="1:7" x14ac:dyDescent="0.25">
      <c r="A300" s="4" t="str">
        <f t="shared" si="28"/>
        <v/>
      </c>
      <c r="B300" t="str">
        <f t="shared" si="29"/>
        <v/>
      </c>
      <c r="C300" s="2" t="str">
        <f t="shared" si="30"/>
        <v/>
      </c>
      <c r="D300" s="2" t="str">
        <f t="shared" si="31"/>
        <v/>
      </c>
      <c r="E300" s="2" t="str">
        <f t="shared" si="32"/>
        <v/>
      </c>
      <c r="F300" s="2" t="str">
        <f t="shared" si="33"/>
        <v/>
      </c>
      <c r="G300" s="2" t="str">
        <f t="shared" si="34"/>
        <v/>
      </c>
    </row>
    <row r="301" spans="1:7" x14ac:dyDescent="0.25">
      <c r="A301" s="4" t="str">
        <f t="shared" si="28"/>
        <v/>
      </c>
      <c r="B301" t="str">
        <f t="shared" si="29"/>
        <v/>
      </c>
      <c r="C301" s="2" t="str">
        <f t="shared" si="30"/>
        <v/>
      </c>
      <c r="D301" s="2" t="str">
        <f t="shared" si="31"/>
        <v/>
      </c>
      <c r="E301" s="2" t="str">
        <f t="shared" si="32"/>
        <v/>
      </c>
      <c r="F301" s="2" t="str">
        <f t="shared" si="33"/>
        <v/>
      </c>
      <c r="G301" s="2" t="str">
        <f t="shared" si="34"/>
        <v/>
      </c>
    </row>
    <row r="302" spans="1:7" x14ac:dyDescent="0.25">
      <c r="A302" s="4" t="str">
        <f t="shared" si="28"/>
        <v/>
      </c>
      <c r="B302" t="str">
        <f t="shared" si="29"/>
        <v/>
      </c>
      <c r="C302" s="2" t="str">
        <f t="shared" si="30"/>
        <v/>
      </c>
      <c r="D302" s="2" t="str">
        <f t="shared" si="31"/>
        <v/>
      </c>
      <c r="E302" s="2" t="str">
        <f t="shared" si="32"/>
        <v/>
      </c>
      <c r="F302" s="2" t="str">
        <f t="shared" si="33"/>
        <v/>
      </c>
      <c r="G302" s="2" t="str">
        <f t="shared" si="34"/>
        <v/>
      </c>
    </row>
    <row r="303" spans="1:7" x14ac:dyDescent="0.25">
      <c r="A303" s="4" t="str">
        <f t="shared" si="28"/>
        <v/>
      </c>
      <c r="B303" t="str">
        <f t="shared" si="29"/>
        <v/>
      </c>
      <c r="C303" s="2" t="str">
        <f t="shared" si="30"/>
        <v/>
      </c>
      <c r="D303" s="2" t="str">
        <f t="shared" si="31"/>
        <v/>
      </c>
      <c r="E303" s="2" t="str">
        <f t="shared" si="32"/>
        <v/>
      </c>
      <c r="F303" s="2" t="str">
        <f t="shared" si="33"/>
        <v/>
      </c>
      <c r="G303" s="2" t="str">
        <f t="shared" si="34"/>
        <v/>
      </c>
    </row>
    <row r="304" spans="1:7" x14ac:dyDescent="0.25">
      <c r="A304" s="4" t="str">
        <f t="shared" si="28"/>
        <v/>
      </c>
      <c r="B304" t="str">
        <f t="shared" si="29"/>
        <v/>
      </c>
      <c r="C304" s="2" t="str">
        <f t="shared" si="30"/>
        <v/>
      </c>
      <c r="D304" s="2" t="str">
        <f t="shared" si="31"/>
        <v/>
      </c>
      <c r="E304" s="2" t="str">
        <f t="shared" si="32"/>
        <v/>
      </c>
      <c r="F304" s="2" t="str">
        <f t="shared" si="33"/>
        <v/>
      </c>
      <c r="G304" s="2" t="str">
        <f t="shared" si="34"/>
        <v/>
      </c>
    </row>
    <row r="305" spans="1:7" x14ac:dyDescent="0.25">
      <c r="A305" s="4" t="str">
        <f t="shared" si="28"/>
        <v/>
      </c>
      <c r="B305" t="str">
        <f t="shared" si="29"/>
        <v/>
      </c>
      <c r="C305" s="2" t="str">
        <f t="shared" si="30"/>
        <v/>
      </c>
      <c r="D305" s="2" t="str">
        <f t="shared" si="31"/>
        <v/>
      </c>
      <c r="E305" s="2" t="str">
        <f t="shared" si="32"/>
        <v/>
      </c>
      <c r="F305" s="2" t="str">
        <f t="shared" si="33"/>
        <v/>
      </c>
      <c r="G305" s="2" t="str">
        <f t="shared" si="34"/>
        <v/>
      </c>
    </row>
    <row r="306" spans="1:7" x14ac:dyDescent="0.25">
      <c r="A306" s="4" t="str">
        <f t="shared" si="28"/>
        <v/>
      </c>
      <c r="B306" t="str">
        <f t="shared" si="29"/>
        <v/>
      </c>
      <c r="C306" s="2" t="str">
        <f t="shared" si="30"/>
        <v/>
      </c>
      <c r="D306" s="2" t="str">
        <f t="shared" si="31"/>
        <v/>
      </c>
      <c r="E306" s="2" t="str">
        <f t="shared" si="32"/>
        <v/>
      </c>
      <c r="F306" s="2" t="str">
        <f t="shared" si="33"/>
        <v/>
      </c>
      <c r="G306" s="2" t="str">
        <f t="shared" si="34"/>
        <v/>
      </c>
    </row>
    <row r="307" spans="1:7" x14ac:dyDescent="0.25">
      <c r="A307" s="4" t="str">
        <f t="shared" si="28"/>
        <v/>
      </c>
      <c r="B307" t="str">
        <f t="shared" si="29"/>
        <v/>
      </c>
      <c r="C307" s="2" t="str">
        <f t="shared" si="30"/>
        <v/>
      </c>
      <c r="D307" s="2" t="str">
        <f t="shared" si="31"/>
        <v/>
      </c>
      <c r="E307" s="2" t="str">
        <f t="shared" si="32"/>
        <v/>
      </c>
      <c r="F307" s="2" t="str">
        <f t="shared" si="33"/>
        <v/>
      </c>
      <c r="G307" s="2" t="str">
        <f t="shared" si="34"/>
        <v/>
      </c>
    </row>
    <row r="308" spans="1:7" x14ac:dyDescent="0.25">
      <c r="A308" s="4" t="str">
        <f t="shared" si="28"/>
        <v/>
      </c>
      <c r="B308" t="str">
        <f t="shared" si="29"/>
        <v/>
      </c>
      <c r="C308" s="2" t="str">
        <f t="shared" si="30"/>
        <v/>
      </c>
      <c r="D308" s="2" t="str">
        <f t="shared" si="31"/>
        <v/>
      </c>
      <c r="E308" s="2" t="str">
        <f t="shared" si="32"/>
        <v/>
      </c>
      <c r="F308" s="2" t="str">
        <f t="shared" si="33"/>
        <v/>
      </c>
      <c r="G308" s="2" t="str">
        <f t="shared" si="34"/>
        <v/>
      </c>
    </row>
    <row r="309" spans="1:7" x14ac:dyDescent="0.25">
      <c r="A309" s="4" t="str">
        <f t="shared" si="28"/>
        <v/>
      </c>
      <c r="B309" t="str">
        <f t="shared" si="29"/>
        <v/>
      </c>
      <c r="C309" s="2" t="str">
        <f t="shared" si="30"/>
        <v/>
      </c>
      <c r="D309" s="2" t="str">
        <f t="shared" si="31"/>
        <v/>
      </c>
      <c r="E309" s="2" t="str">
        <f t="shared" si="32"/>
        <v/>
      </c>
      <c r="F309" s="2" t="str">
        <f t="shared" si="33"/>
        <v/>
      </c>
      <c r="G309" s="2" t="str">
        <f t="shared" si="34"/>
        <v/>
      </c>
    </row>
    <row r="310" spans="1:7" x14ac:dyDescent="0.25">
      <c r="A310" s="4" t="str">
        <f t="shared" si="28"/>
        <v/>
      </c>
      <c r="B310" t="str">
        <f t="shared" si="29"/>
        <v/>
      </c>
      <c r="C310" s="2" t="str">
        <f t="shared" si="30"/>
        <v/>
      </c>
      <c r="D310" s="2" t="str">
        <f t="shared" si="31"/>
        <v/>
      </c>
      <c r="E310" s="2" t="str">
        <f t="shared" si="32"/>
        <v/>
      </c>
      <c r="F310" s="2" t="str">
        <f t="shared" si="33"/>
        <v/>
      </c>
      <c r="G310" s="2" t="str">
        <f t="shared" si="34"/>
        <v/>
      </c>
    </row>
    <row r="311" spans="1:7" x14ac:dyDescent="0.25">
      <c r="A311" s="4" t="str">
        <f t="shared" si="28"/>
        <v/>
      </c>
      <c r="B311" t="str">
        <f t="shared" si="29"/>
        <v/>
      </c>
      <c r="C311" s="2" t="str">
        <f t="shared" si="30"/>
        <v/>
      </c>
      <c r="D311" s="2" t="str">
        <f t="shared" si="31"/>
        <v/>
      </c>
      <c r="E311" s="2" t="str">
        <f t="shared" si="32"/>
        <v/>
      </c>
      <c r="F311" s="2" t="str">
        <f t="shared" si="33"/>
        <v/>
      </c>
      <c r="G311" s="2" t="str">
        <f t="shared" si="34"/>
        <v/>
      </c>
    </row>
    <row r="312" spans="1:7" x14ac:dyDescent="0.25">
      <c r="A312" s="4" t="str">
        <f t="shared" si="28"/>
        <v/>
      </c>
      <c r="B312" t="str">
        <f t="shared" si="29"/>
        <v/>
      </c>
      <c r="C312" s="2" t="str">
        <f t="shared" si="30"/>
        <v/>
      </c>
      <c r="D312" s="2" t="str">
        <f t="shared" si="31"/>
        <v/>
      </c>
      <c r="E312" s="2" t="str">
        <f t="shared" si="32"/>
        <v/>
      </c>
      <c r="F312" s="2" t="str">
        <f t="shared" si="33"/>
        <v/>
      </c>
      <c r="G312" s="2" t="str">
        <f t="shared" si="34"/>
        <v/>
      </c>
    </row>
    <row r="313" spans="1:7" x14ac:dyDescent="0.25">
      <c r="A313" s="4" t="str">
        <f t="shared" si="28"/>
        <v/>
      </c>
      <c r="B313" t="str">
        <f t="shared" si="29"/>
        <v/>
      </c>
      <c r="C313" s="2" t="str">
        <f t="shared" si="30"/>
        <v/>
      </c>
      <c r="D313" s="2" t="str">
        <f t="shared" si="31"/>
        <v/>
      </c>
      <c r="E313" s="2" t="str">
        <f t="shared" si="32"/>
        <v/>
      </c>
      <c r="F313" s="2" t="str">
        <f t="shared" si="33"/>
        <v/>
      </c>
      <c r="G313" s="2" t="str">
        <f t="shared" si="34"/>
        <v/>
      </c>
    </row>
    <row r="314" spans="1:7" x14ac:dyDescent="0.25">
      <c r="A314" s="4" t="str">
        <f t="shared" si="28"/>
        <v/>
      </c>
      <c r="B314" t="str">
        <f t="shared" si="29"/>
        <v/>
      </c>
      <c r="C314" s="2" t="str">
        <f t="shared" si="30"/>
        <v/>
      </c>
      <c r="D314" s="2" t="str">
        <f t="shared" si="31"/>
        <v/>
      </c>
      <c r="E314" s="2" t="str">
        <f t="shared" si="32"/>
        <v/>
      </c>
      <c r="F314" s="2" t="str">
        <f t="shared" si="33"/>
        <v/>
      </c>
      <c r="G314" s="2" t="str">
        <f t="shared" si="34"/>
        <v/>
      </c>
    </row>
    <row r="315" spans="1:7" x14ac:dyDescent="0.25">
      <c r="A315" s="4" t="str">
        <f t="shared" si="28"/>
        <v/>
      </c>
      <c r="B315" t="str">
        <f t="shared" si="29"/>
        <v/>
      </c>
      <c r="C315" s="2" t="str">
        <f t="shared" si="30"/>
        <v/>
      </c>
      <c r="D315" s="2" t="str">
        <f t="shared" si="31"/>
        <v/>
      </c>
      <c r="E315" s="2" t="str">
        <f t="shared" si="32"/>
        <v/>
      </c>
      <c r="F315" s="2" t="str">
        <f t="shared" si="33"/>
        <v/>
      </c>
      <c r="G315" s="2" t="str">
        <f t="shared" si="34"/>
        <v/>
      </c>
    </row>
    <row r="316" spans="1:7" x14ac:dyDescent="0.25">
      <c r="A316" s="4" t="str">
        <f t="shared" si="28"/>
        <v/>
      </c>
      <c r="B316" t="str">
        <f t="shared" si="29"/>
        <v/>
      </c>
      <c r="C316" s="2" t="str">
        <f t="shared" si="30"/>
        <v/>
      </c>
      <c r="D316" s="2" t="str">
        <f t="shared" si="31"/>
        <v/>
      </c>
      <c r="E316" s="2" t="str">
        <f t="shared" si="32"/>
        <v/>
      </c>
      <c r="F316" s="2" t="str">
        <f t="shared" si="33"/>
        <v/>
      </c>
      <c r="G316" s="2" t="str">
        <f t="shared" si="34"/>
        <v/>
      </c>
    </row>
    <row r="317" spans="1:7" x14ac:dyDescent="0.25">
      <c r="A317" s="4" t="str">
        <f t="shared" si="28"/>
        <v/>
      </c>
      <c r="B317" t="str">
        <f t="shared" si="29"/>
        <v/>
      </c>
      <c r="C317" s="2" t="str">
        <f t="shared" si="30"/>
        <v/>
      </c>
      <c r="D317" s="2" t="str">
        <f t="shared" si="31"/>
        <v/>
      </c>
      <c r="E317" s="2" t="str">
        <f t="shared" si="32"/>
        <v/>
      </c>
      <c r="F317" s="2" t="str">
        <f t="shared" si="33"/>
        <v/>
      </c>
      <c r="G317" s="2" t="str">
        <f t="shared" si="34"/>
        <v/>
      </c>
    </row>
    <row r="318" spans="1:7" x14ac:dyDescent="0.25">
      <c r="A318" s="4" t="str">
        <f t="shared" si="28"/>
        <v/>
      </c>
      <c r="B318" t="str">
        <f t="shared" si="29"/>
        <v/>
      </c>
      <c r="C318" s="2" t="str">
        <f t="shared" si="30"/>
        <v/>
      </c>
      <c r="D318" s="2" t="str">
        <f t="shared" si="31"/>
        <v/>
      </c>
      <c r="E318" s="2" t="str">
        <f t="shared" si="32"/>
        <v/>
      </c>
      <c r="F318" s="2" t="str">
        <f t="shared" si="33"/>
        <v/>
      </c>
      <c r="G318" s="2" t="str">
        <f t="shared" si="34"/>
        <v/>
      </c>
    </row>
    <row r="319" spans="1:7" x14ac:dyDescent="0.25">
      <c r="A319" s="4" t="str">
        <f t="shared" si="28"/>
        <v/>
      </c>
      <c r="B319" t="str">
        <f t="shared" si="29"/>
        <v/>
      </c>
      <c r="C319" s="2" t="str">
        <f t="shared" si="30"/>
        <v/>
      </c>
      <c r="D319" s="2" t="str">
        <f t="shared" si="31"/>
        <v/>
      </c>
      <c r="E319" s="2" t="str">
        <f t="shared" si="32"/>
        <v/>
      </c>
      <c r="F319" s="2" t="str">
        <f t="shared" si="33"/>
        <v/>
      </c>
      <c r="G319" s="2" t="str">
        <f t="shared" si="34"/>
        <v/>
      </c>
    </row>
    <row r="320" spans="1:7" x14ac:dyDescent="0.25">
      <c r="A320" s="4" t="str">
        <f t="shared" si="28"/>
        <v/>
      </c>
      <c r="B320" t="str">
        <f t="shared" si="29"/>
        <v/>
      </c>
      <c r="C320" s="2" t="str">
        <f t="shared" si="30"/>
        <v/>
      </c>
      <c r="D320" s="2" t="str">
        <f t="shared" si="31"/>
        <v/>
      </c>
      <c r="E320" s="2" t="str">
        <f t="shared" si="32"/>
        <v/>
      </c>
      <c r="F320" s="2" t="str">
        <f t="shared" si="33"/>
        <v/>
      </c>
      <c r="G320" s="2" t="str">
        <f t="shared" si="34"/>
        <v/>
      </c>
    </row>
    <row r="321" spans="1:7" x14ac:dyDescent="0.25">
      <c r="A321" s="4" t="str">
        <f t="shared" si="28"/>
        <v/>
      </c>
      <c r="B321" t="str">
        <f t="shared" si="29"/>
        <v/>
      </c>
      <c r="C321" s="2" t="str">
        <f t="shared" si="30"/>
        <v/>
      </c>
      <c r="D321" s="2" t="str">
        <f t="shared" si="31"/>
        <v/>
      </c>
      <c r="E321" s="2" t="str">
        <f t="shared" si="32"/>
        <v/>
      </c>
      <c r="F321" s="2" t="str">
        <f t="shared" si="33"/>
        <v/>
      </c>
      <c r="G321" s="2" t="str">
        <f t="shared" si="34"/>
        <v/>
      </c>
    </row>
    <row r="322" spans="1:7" x14ac:dyDescent="0.25">
      <c r="A322" s="4" t="str">
        <f t="shared" si="28"/>
        <v/>
      </c>
      <c r="B322" t="str">
        <f t="shared" si="29"/>
        <v/>
      </c>
      <c r="C322" s="2" t="str">
        <f t="shared" si="30"/>
        <v/>
      </c>
      <c r="D322" s="2" t="str">
        <f t="shared" si="31"/>
        <v/>
      </c>
      <c r="E322" s="2" t="str">
        <f t="shared" si="32"/>
        <v/>
      </c>
      <c r="F322" s="2" t="str">
        <f t="shared" si="33"/>
        <v/>
      </c>
      <c r="G322" s="2" t="str">
        <f t="shared" si="34"/>
        <v/>
      </c>
    </row>
    <row r="323" spans="1:7" x14ac:dyDescent="0.25">
      <c r="A323" s="4" t="str">
        <f t="shared" si="28"/>
        <v/>
      </c>
      <c r="B323" t="str">
        <f t="shared" si="29"/>
        <v/>
      </c>
      <c r="C323" s="2" t="str">
        <f t="shared" si="30"/>
        <v/>
      </c>
      <c r="D323" s="2" t="str">
        <f t="shared" si="31"/>
        <v/>
      </c>
      <c r="E323" s="2" t="str">
        <f t="shared" si="32"/>
        <v/>
      </c>
      <c r="F323" s="2" t="str">
        <f t="shared" si="33"/>
        <v/>
      </c>
      <c r="G323" s="2" t="str">
        <f t="shared" si="34"/>
        <v/>
      </c>
    </row>
    <row r="324" spans="1:7" x14ac:dyDescent="0.25">
      <c r="A324" s="4" t="str">
        <f t="shared" si="28"/>
        <v/>
      </c>
      <c r="B324" t="str">
        <f t="shared" si="29"/>
        <v/>
      </c>
      <c r="C324" s="2" t="str">
        <f t="shared" si="30"/>
        <v/>
      </c>
      <c r="D324" s="2" t="str">
        <f t="shared" si="31"/>
        <v/>
      </c>
      <c r="E324" s="2" t="str">
        <f t="shared" si="32"/>
        <v/>
      </c>
      <c r="F324" s="2" t="str">
        <f t="shared" si="33"/>
        <v/>
      </c>
      <c r="G324" s="2" t="str">
        <f t="shared" si="34"/>
        <v/>
      </c>
    </row>
    <row r="325" spans="1:7" x14ac:dyDescent="0.25">
      <c r="A325" s="4" t="str">
        <f t="shared" si="28"/>
        <v/>
      </c>
      <c r="B325" t="str">
        <f t="shared" si="29"/>
        <v/>
      </c>
      <c r="C325" s="2" t="str">
        <f t="shared" si="30"/>
        <v/>
      </c>
      <c r="D325" s="2" t="str">
        <f t="shared" si="31"/>
        <v/>
      </c>
      <c r="E325" s="2" t="str">
        <f t="shared" si="32"/>
        <v/>
      </c>
      <c r="F325" s="2" t="str">
        <f t="shared" si="33"/>
        <v/>
      </c>
      <c r="G325" s="2" t="str">
        <f t="shared" si="34"/>
        <v/>
      </c>
    </row>
    <row r="326" spans="1:7" x14ac:dyDescent="0.25">
      <c r="A326" s="4" t="str">
        <f t="shared" si="28"/>
        <v/>
      </c>
      <c r="B326" t="str">
        <f t="shared" si="29"/>
        <v/>
      </c>
      <c r="C326" s="2" t="str">
        <f t="shared" si="30"/>
        <v/>
      </c>
      <c r="D326" s="2" t="str">
        <f t="shared" si="31"/>
        <v/>
      </c>
      <c r="E326" s="2" t="str">
        <f t="shared" si="32"/>
        <v/>
      </c>
      <c r="F326" s="2" t="str">
        <f t="shared" si="33"/>
        <v/>
      </c>
      <c r="G326" s="2" t="str">
        <f t="shared" si="34"/>
        <v/>
      </c>
    </row>
    <row r="327" spans="1:7" x14ac:dyDescent="0.25">
      <c r="A327" s="4" t="str">
        <f t="shared" si="28"/>
        <v/>
      </c>
      <c r="B327" t="str">
        <f t="shared" si="29"/>
        <v/>
      </c>
      <c r="C327" s="2" t="str">
        <f t="shared" si="30"/>
        <v/>
      </c>
      <c r="D327" s="2" t="str">
        <f t="shared" si="31"/>
        <v/>
      </c>
      <c r="E327" s="2" t="str">
        <f t="shared" si="32"/>
        <v/>
      </c>
      <c r="F327" s="2" t="str">
        <f t="shared" si="33"/>
        <v/>
      </c>
      <c r="G327" s="2" t="str">
        <f t="shared" si="34"/>
        <v/>
      </c>
    </row>
    <row r="328" spans="1:7" x14ac:dyDescent="0.25">
      <c r="A328" s="4" t="str">
        <f t="shared" si="28"/>
        <v/>
      </c>
      <c r="B328" t="str">
        <f t="shared" si="29"/>
        <v/>
      </c>
      <c r="C328" s="2" t="str">
        <f t="shared" si="30"/>
        <v/>
      </c>
      <c r="D328" s="2" t="str">
        <f t="shared" si="31"/>
        <v/>
      </c>
      <c r="E328" s="2" t="str">
        <f t="shared" si="32"/>
        <v/>
      </c>
      <c r="F328" s="2" t="str">
        <f t="shared" si="33"/>
        <v/>
      </c>
      <c r="G328" s="2" t="str">
        <f t="shared" si="34"/>
        <v/>
      </c>
    </row>
    <row r="329" spans="1:7" x14ac:dyDescent="0.25">
      <c r="A329" s="4" t="str">
        <f t="shared" si="28"/>
        <v/>
      </c>
      <c r="B329" t="str">
        <f t="shared" si="29"/>
        <v/>
      </c>
      <c r="C329" s="2" t="str">
        <f t="shared" si="30"/>
        <v/>
      </c>
      <c r="D329" s="2" t="str">
        <f t="shared" si="31"/>
        <v/>
      </c>
      <c r="E329" s="2" t="str">
        <f t="shared" si="32"/>
        <v/>
      </c>
      <c r="F329" s="2" t="str">
        <f t="shared" si="33"/>
        <v/>
      </c>
      <c r="G329" s="2" t="str">
        <f t="shared" si="34"/>
        <v/>
      </c>
    </row>
    <row r="330" spans="1:7" x14ac:dyDescent="0.25">
      <c r="A330" s="4" t="str">
        <f t="shared" si="28"/>
        <v/>
      </c>
      <c r="B330" t="str">
        <f t="shared" si="29"/>
        <v/>
      </c>
      <c r="C330" s="2" t="str">
        <f t="shared" si="30"/>
        <v/>
      </c>
      <c r="D330" s="2" t="str">
        <f t="shared" si="31"/>
        <v/>
      </c>
      <c r="E330" s="2" t="str">
        <f t="shared" si="32"/>
        <v/>
      </c>
      <c r="F330" s="2" t="str">
        <f t="shared" si="33"/>
        <v/>
      </c>
      <c r="G330" s="2" t="str">
        <f t="shared" si="34"/>
        <v/>
      </c>
    </row>
    <row r="331" spans="1:7" x14ac:dyDescent="0.25">
      <c r="A331" s="4" t="str">
        <f t="shared" si="28"/>
        <v/>
      </c>
      <c r="B331" t="str">
        <f t="shared" si="29"/>
        <v/>
      </c>
      <c r="C331" s="2" t="str">
        <f t="shared" si="30"/>
        <v/>
      </c>
      <c r="D331" s="2" t="str">
        <f t="shared" si="31"/>
        <v/>
      </c>
      <c r="E331" s="2" t="str">
        <f t="shared" si="32"/>
        <v/>
      </c>
      <c r="F331" s="2" t="str">
        <f t="shared" si="33"/>
        <v/>
      </c>
      <c r="G331" s="2" t="str">
        <f t="shared" si="34"/>
        <v/>
      </c>
    </row>
    <row r="332" spans="1:7" x14ac:dyDescent="0.25">
      <c r="A332" s="4" t="str">
        <f t="shared" si="28"/>
        <v/>
      </c>
      <c r="B332" t="str">
        <f t="shared" si="29"/>
        <v/>
      </c>
      <c r="C332" s="2" t="str">
        <f t="shared" si="30"/>
        <v/>
      </c>
      <c r="D332" s="2" t="str">
        <f t="shared" si="31"/>
        <v/>
      </c>
      <c r="E332" s="2" t="str">
        <f t="shared" si="32"/>
        <v/>
      </c>
      <c r="F332" s="2" t="str">
        <f t="shared" si="33"/>
        <v/>
      </c>
      <c r="G332" s="2" t="str">
        <f t="shared" si="34"/>
        <v/>
      </c>
    </row>
    <row r="333" spans="1:7" x14ac:dyDescent="0.25">
      <c r="A333" s="4" t="str">
        <f t="shared" si="28"/>
        <v/>
      </c>
      <c r="B333" t="str">
        <f t="shared" si="29"/>
        <v/>
      </c>
      <c r="C333" s="2" t="str">
        <f t="shared" si="30"/>
        <v/>
      </c>
      <c r="D333" s="2" t="str">
        <f t="shared" si="31"/>
        <v/>
      </c>
      <c r="E333" s="2" t="str">
        <f t="shared" si="32"/>
        <v/>
      </c>
      <c r="F333" s="2" t="str">
        <f t="shared" si="33"/>
        <v/>
      </c>
      <c r="G333" s="2" t="str">
        <f t="shared" si="34"/>
        <v/>
      </c>
    </row>
    <row r="334" spans="1:7" x14ac:dyDescent="0.25">
      <c r="A334" s="4" t="str">
        <f t="shared" si="28"/>
        <v/>
      </c>
      <c r="B334" t="str">
        <f t="shared" si="29"/>
        <v/>
      </c>
      <c r="C334" s="2" t="str">
        <f t="shared" si="30"/>
        <v/>
      </c>
      <c r="D334" s="2" t="str">
        <f t="shared" si="31"/>
        <v/>
      </c>
      <c r="E334" s="2" t="str">
        <f t="shared" si="32"/>
        <v/>
      </c>
      <c r="F334" s="2" t="str">
        <f t="shared" si="33"/>
        <v/>
      </c>
      <c r="G334" s="2" t="str">
        <f t="shared" si="34"/>
        <v/>
      </c>
    </row>
    <row r="335" spans="1:7" x14ac:dyDescent="0.25">
      <c r="A335" s="4" t="str">
        <f t="shared" si="28"/>
        <v/>
      </c>
      <c r="B335" t="str">
        <f t="shared" si="29"/>
        <v/>
      </c>
      <c r="C335" s="2" t="str">
        <f t="shared" si="30"/>
        <v/>
      </c>
      <c r="D335" s="2" t="str">
        <f t="shared" si="31"/>
        <v/>
      </c>
      <c r="E335" s="2" t="str">
        <f t="shared" si="32"/>
        <v/>
      </c>
      <c r="F335" s="2" t="str">
        <f t="shared" si="33"/>
        <v/>
      </c>
      <c r="G335" s="2" t="str">
        <f t="shared" si="34"/>
        <v/>
      </c>
    </row>
    <row r="336" spans="1:7" x14ac:dyDescent="0.25">
      <c r="A336" s="4" t="str">
        <f t="shared" si="28"/>
        <v/>
      </c>
      <c r="B336" t="str">
        <f t="shared" si="29"/>
        <v/>
      </c>
      <c r="C336" s="2" t="str">
        <f t="shared" si="30"/>
        <v/>
      </c>
      <c r="D336" s="2" t="str">
        <f t="shared" si="31"/>
        <v/>
      </c>
      <c r="E336" s="2" t="str">
        <f t="shared" si="32"/>
        <v/>
      </c>
      <c r="F336" s="2" t="str">
        <f t="shared" si="33"/>
        <v/>
      </c>
      <c r="G336" s="2" t="str">
        <f t="shared" si="34"/>
        <v/>
      </c>
    </row>
    <row r="337" spans="1:7" x14ac:dyDescent="0.25">
      <c r="A337" s="4" t="str">
        <f t="shared" si="28"/>
        <v/>
      </c>
      <c r="B337" t="str">
        <f t="shared" si="29"/>
        <v/>
      </c>
      <c r="C337" s="2" t="str">
        <f t="shared" si="30"/>
        <v/>
      </c>
      <c r="D337" s="2" t="str">
        <f t="shared" si="31"/>
        <v/>
      </c>
      <c r="E337" s="2" t="str">
        <f t="shared" si="32"/>
        <v/>
      </c>
      <c r="F337" s="2" t="str">
        <f t="shared" si="33"/>
        <v/>
      </c>
      <c r="G337" s="2" t="str">
        <f t="shared" si="34"/>
        <v/>
      </c>
    </row>
    <row r="338" spans="1:7" x14ac:dyDescent="0.25">
      <c r="A338" s="4" t="str">
        <f t="shared" si="28"/>
        <v/>
      </c>
      <c r="B338" t="str">
        <f t="shared" si="29"/>
        <v/>
      </c>
      <c r="C338" s="2" t="str">
        <f t="shared" si="30"/>
        <v/>
      </c>
      <c r="D338" s="2" t="str">
        <f t="shared" si="31"/>
        <v/>
      </c>
      <c r="E338" s="2" t="str">
        <f t="shared" si="32"/>
        <v/>
      </c>
      <c r="F338" s="2" t="str">
        <f t="shared" si="33"/>
        <v/>
      </c>
      <c r="G338" s="2" t="str">
        <f t="shared" si="34"/>
        <v/>
      </c>
    </row>
    <row r="339" spans="1:7" x14ac:dyDescent="0.25">
      <c r="A339" s="4" t="str">
        <f t="shared" ref="A339:A376" si="35">IF(B339&lt;&gt;"",DATE(YEAR(A338),MONTH(A338)+1,DAY(A338)),"")</f>
        <v/>
      </c>
      <c r="B339" t="str">
        <f t="shared" ref="B339:B376" si="36">IF(B338&lt;&gt;"",IF(B338+1&gt;_xlfn.CEILING.MATH($E$5*12),"",B338+1),"")</f>
        <v/>
      </c>
      <c r="C339" s="2" t="str">
        <f t="shared" ref="C339:C376" si="37">IF(B339&lt;&gt;"",G338,"")</f>
        <v/>
      </c>
      <c r="D339" s="2" t="str">
        <f t="shared" ref="D339:D376" si="38">IF(B339&lt;&gt;"",IF(-PMT($B$7/12,$B$8*12,$B$6)+$B$9&gt;C339,C339+E339,-PMT($B$7/12,$B$8*12,$B$6)+$B$9),"")</f>
        <v/>
      </c>
      <c r="E339" s="2" t="str">
        <f t="shared" ref="E339:E376" si="39">IF(B339&lt;&gt;"",C339*($B$7/12),"")</f>
        <v/>
      </c>
      <c r="F339" s="2" t="str">
        <f t="shared" ref="F339:F376" si="40">IF(B339&lt;&gt;"",D339-E339,"")</f>
        <v/>
      </c>
      <c r="G339" s="2" t="str">
        <f t="shared" ref="G339:G376" si="41">IF(B339&lt;&gt;"",C339*(1+$B$7/12)-D339,"")</f>
        <v/>
      </c>
    </row>
    <row r="340" spans="1:7" x14ac:dyDescent="0.25">
      <c r="A340" s="4" t="str">
        <f t="shared" si="35"/>
        <v/>
      </c>
      <c r="B340" t="str">
        <f t="shared" si="36"/>
        <v/>
      </c>
      <c r="C340" s="2" t="str">
        <f t="shared" si="37"/>
        <v/>
      </c>
      <c r="D340" s="2" t="str">
        <f t="shared" si="38"/>
        <v/>
      </c>
      <c r="E340" s="2" t="str">
        <f t="shared" si="39"/>
        <v/>
      </c>
      <c r="F340" s="2" t="str">
        <f t="shared" si="40"/>
        <v/>
      </c>
      <c r="G340" s="2" t="str">
        <f t="shared" si="41"/>
        <v/>
      </c>
    </row>
    <row r="341" spans="1:7" x14ac:dyDescent="0.25">
      <c r="A341" s="4" t="str">
        <f t="shared" si="35"/>
        <v/>
      </c>
      <c r="B341" t="str">
        <f t="shared" si="36"/>
        <v/>
      </c>
      <c r="C341" s="2" t="str">
        <f t="shared" si="37"/>
        <v/>
      </c>
      <c r="D341" s="2" t="str">
        <f t="shared" si="38"/>
        <v/>
      </c>
      <c r="E341" s="2" t="str">
        <f t="shared" si="39"/>
        <v/>
      </c>
      <c r="F341" s="2" t="str">
        <f t="shared" si="40"/>
        <v/>
      </c>
      <c r="G341" s="2" t="str">
        <f t="shared" si="41"/>
        <v/>
      </c>
    </row>
    <row r="342" spans="1:7" x14ac:dyDescent="0.25">
      <c r="A342" s="4" t="str">
        <f t="shared" si="35"/>
        <v/>
      </c>
      <c r="B342" t="str">
        <f t="shared" si="36"/>
        <v/>
      </c>
      <c r="C342" s="2" t="str">
        <f t="shared" si="37"/>
        <v/>
      </c>
      <c r="D342" s="2" t="str">
        <f t="shared" si="38"/>
        <v/>
      </c>
      <c r="E342" s="2" t="str">
        <f t="shared" si="39"/>
        <v/>
      </c>
      <c r="F342" s="2" t="str">
        <f t="shared" si="40"/>
        <v/>
      </c>
      <c r="G342" s="2" t="str">
        <f t="shared" si="41"/>
        <v/>
      </c>
    </row>
    <row r="343" spans="1:7" x14ac:dyDescent="0.25">
      <c r="A343" s="4" t="str">
        <f t="shared" si="35"/>
        <v/>
      </c>
      <c r="B343" t="str">
        <f t="shared" si="36"/>
        <v/>
      </c>
      <c r="C343" s="2" t="str">
        <f t="shared" si="37"/>
        <v/>
      </c>
      <c r="D343" s="2" t="str">
        <f t="shared" si="38"/>
        <v/>
      </c>
      <c r="E343" s="2" t="str">
        <f t="shared" si="39"/>
        <v/>
      </c>
      <c r="F343" s="2" t="str">
        <f t="shared" si="40"/>
        <v/>
      </c>
      <c r="G343" s="2" t="str">
        <f t="shared" si="41"/>
        <v/>
      </c>
    </row>
    <row r="344" spans="1:7" x14ac:dyDescent="0.25">
      <c r="A344" s="4" t="str">
        <f t="shared" si="35"/>
        <v/>
      </c>
      <c r="B344" t="str">
        <f t="shared" si="36"/>
        <v/>
      </c>
      <c r="C344" s="2" t="str">
        <f t="shared" si="37"/>
        <v/>
      </c>
      <c r="D344" s="2" t="str">
        <f t="shared" si="38"/>
        <v/>
      </c>
      <c r="E344" s="2" t="str">
        <f t="shared" si="39"/>
        <v/>
      </c>
      <c r="F344" s="2" t="str">
        <f t="shared" si="40"/>
        <v/>
      </c>
      <c r="G344" s="2" t="str">
        <f t="shared" si="41"/>
        <v/>
      </c>
    </row>
    <row r="345" spans="1:7" x14ac:dyDescent="0.25">
      <c r="A345" s="4" t="str">
        <f t="shared" si="35"/>
        <v/>
      </c>
      <c r="B345" t="str">
        <f t="shared" si="36"/>
        <v/>
      </c>
      <c r="C345" s="2" t="str">
        <f t="shared" si="37"/>
        <v/>
      </c>
      <c r="D345" s="2" t="str">
        <f t="shared" si="38"/>
        <v/>
      </c>
      <c r="E345" s="2" t="str">
        <f t="shared" si="39"/>
        <v/>
      </c>
      <c r="F345" s="2" t="str">
        <f t="shared" si="40"/>
        <v/>
      </c>
      <c r="G345" s="2" t="str">
        <f t="shared" si="41"/>
        <v/>
      </c>
    </row>
    <row r="346" spans="1:7" x14ac:dyDescent="0.25">
      <c r="A346" s="4" t="str">
        <f t="shared" si="35"/>
        <v/>
      </c>
      <c r="B346" t="str">
        <f t="shared" si="36"/>
        <v/>
      </c>
      <c r="C346" s="2" t="str">
        <f t="shared" si="37"/>
        <v/>
      </c>
      <c r="D346" s="2" t="str">
        <f t="shared" si="38"/>
        <v/>
      </c>
      <c r="E346" s="2" t="str">
        <f t="shared" si="39"/>
        <v/>
      </c>
      <c r="F346" s="2" t="str">
        <f t="shared" si="40"/>
        <v/>
      </c>
      <c r="G346" s="2" t="str">
        <f t="shared" si="41"/>
        <v/>
      </c>
    </row>
    <row r="347" spans="1:7" x14ac:dyDescent="0.25">
      <c r="A347" s="4" t="str">
        <f t="shared" si="35"/>
        <v/>
      </c>
      <c r="B347" t="str">
        <f t="shared" si="36"/>
        <v/>
      </c>
      <c r="C347" s="2" t="str">
        <f t="shared" si="37"/>
        <v/>
      </c>
      <c r="D347" s="2" t="str">
        <f t="shared" si="38"/>
        <v/>
      </c>
      <c r="E347" s="2" t="str">
        <f t="shared" si="39"/>
        <v/>
      </c>
      <c r="F347" s="2" t="str">
        <f t="shared" si="40"/>
        <v/>
      </c>
      <c r="G347" s="2" t="str">
        <f t="shared" si="41"/>
        <v/>
      </c>
    </row>
    <row r="348" spans="1:7" x14ac:dyDescent="0.25">
      <c r="A348" s="4" t="str">
        <f t="shared" si="35"/>
        <v/>
      </c>
      <c r="B348" t="str">
        <f t="shared" si="36"/>
        <v/>
      </c>
      <c r="C348" s="2" t="str">
        <f t="shared" si="37"/>
        <v/>
      </c>
      <c r="D348" s="2" t="str">
        <f t="shared" si="38"/>
        <v/>
      </c>
      <c r="E348" s="2" t="str">
        <f t="shared" si="39"/>
        <v/>
      </c>
      <c r="F348" s="2" t="str">
        <f t="shared" si="40"/>
        <v/>
      </c>
      <c r="G348" s="2" t="str">
        <f t="shared" si="41"/>
        <v/>
      </c>
    </row>
    <row r="349" spans="1:7" x14ac:dyDescent="0.25">
      <c r="A349" s="4" t="str">
        <f t="shared" si="35"/>
        <v/>
      </c>
      <c r="B349" t="str">
        <f t="shared" si="36"/>
        <v/>
      </c>
      <c r="C349" s="2" t="str">
        <f t="shared" si="37"/>
        <v/>
      </c>
      <c r="D349" s="2" t="str">
        <f t="shared" si="38"/>
        <v/>
      </c>
      <c r="E349" s="2" t="str">
        <f t="shared" si="39"/>
        <v/>
      </c>
      <c r="F349" s="2" t="str">
        <f t="shared" si="40"/>
        <v/>
      </c>
      <c r="G349" s="2" t="str">
        <f t="shared" si="41"/>
        <v/>
      </c>
    </row>
    <row r="350" spans="1:7" x14ac:dyDescent="0.25">
      <c r="A350" s="4" t="str">
        <f t="shared" si="35"/>
        <v/>
      </c>
      <c r="B350" t="str">
        <f t="shared" si="36"/>
        <v/>
      </c>
      <c r="C350" s="2" t="str">
        <f t="shared" si="37"/>
        <v/>
      </c>
      <c r="D350" s="2" t="str">
        <f t="shared" si="38"/>
        <v/>
      </c>
      <c r="E350" s="2" t="str">
        <f t="shared" si="39"/>
        <v/>
      </c>
      <c r="F350" s="2" t="str">
        <f t="shared" si="40"/>
        <v/>
      </c>
      <c r="G350" s="2" t="str">
        <f t="shared" si="41"/>
        <v/>
      </c>
    </row>
    <row r="351" spans="1:7" x14ac:dyDescent="0.25">
      <c r="A351" s="4" t="str">
        <f t="shared" si="35"/>
        <v/>
      </c>
      <c r="B351" t="str">
        <f t="shared" si="36"/>
        <v/>
      </c>
      <c r="C351" s="2" t="str">
        <f t="shared" si="37"/>
        <v/>
      </c>
      <c r="D351" s="2" t="str">
        <f t="shared" si="38"/>
        <v/>
      </c>
      <c r="E351" s="2" t="str">
        <f t="shared" si="39"/>
        <v/>
      </c>
      <c r="F351" s="2" t="str">
        <f t="shared" si="40"/>
        <v/>
      </c>
      <c r="G351" s="2" t="str">
        <f t="shared" si="41"/>
        <v/>
      </c>
    </row>
    <row r="352" spans="1:7" x14ac:dyDescent="0.25">
      <c r="A352" s="4" t="str">
        <f t="shared" si="35"/>
        <v/>
      </c>
      <c r="B352" t="str">
        <f t="shared" si="36"/>
        <v/>
      </c>
      <c r="C352" s="2" t="str">
        <f t="shared" si="37"/>
        <v/>
      </c>
      <c r="D352" s="2" t="str">
        <f t="shared" si="38"/>
        <v/>
      </c>
      <c r="E352" s="2" t="str">
        <f t="shared" si="39"/>
        <v/>
      </c>
      <c r="F352" s="2" t="str">
        <f t="shared" si="40"/>
        <v/>
      </c>
      <c r="G352" s="2" t="str">
        <f t="shared" si="41"/>
        <v/>
      </c>
    </row>
    <row r="353" spans="1:7" x14ac:dyDescent="0.25">
      <c r="A353" s="4" t="str">
        <f t="shared" si="35"/>
        <v/>
      </c>
      <c r="B353" t="str">
        <f t="shared" si="36"/>
        <v/>
      </c>
      <c r="C353" s="2" t="str">
        <f t="shared" si="37"/>
        <v/>
      </c>
      <c r="D353" s="2" t="str">
        <f t="shared" si="38"/>
        <v/>
      </c>
      <c r="E353" s="2" t="str">
        <f t="shared" si="39"/>
        <v/>
      </c>
      <c r="F353" s="2" t="str">
        <f t="shared" si="40"/>
        <v/>
      </c>
      <c r="G353" s="2" t="str">
        <f t="shared" si="41"/>
        <v/>
      </c>
    </row>
    <row r="354" spans="1:7" x14ac:dyDescent="0.25">
      <c r="A354" s="4" t="str">
        <f t="shared" si="35"/>
        <v/>
      </c>
      <c r="B354" t="str">
        <f t="shared" si="36"/>
        <v/>
      </c>
      <c r="C354" s="2" t="str">
        <f t="shared" si="37"/>
        <v/>
      </c>
      <c r="D354" s="2" t="str">
        <f t="shared" si="38"/>
        <v/>
      </c>
      <c r="E354" s="2" t="str">
        <f t="shared" si="39"/>
        <v/>
      </c>
      <c r="F354" s="2" t="str">
        <f t="shared" si="40"/>
        <v/>
      </c>
      <c r="G354" s="2" t="str">
        <f t="shared" si="41"/>
        <v/>
      </c>
    </row>
    <row r="355" spans="1:7" x14ac:dyDescent="0.25">
      <c r="A355" s="4" t="str">
        <f t="shared" si="35"/>
        <v/>
      </c>
      <c r="B355" t="str">
        <f t="shared" si="36"/>
        <v/>
      </c>
      <c r="C355" s="2" t="str">
        <f t="shared" si="37"/>
        <v/>
      </c>
      <c r="D355" s="2" t="str">
        <f t="shared" si="38"/>
        <v/>
      </c>
      <c r="E355" s="2" t="str">
        <f t="shared" si="39"/>
        <v/>
      </c>
      <c r="F355" s="2" t="str">
        <f t="shared" si="40"/>
        <v/>
      </c>
      <c r="G355" s="2" t="str">
        <f t="shared" si="41"/>
        <v/>
      </c>
    </row>
    <row r="356" spans="1:7" x14ac:dyDescent="0.25">
      <c r="A356" s="4" t="str">
        <f t="shared" si="35"/>
        <v/>
      </c>
      <c r="B356" t="str">
        <f t="shared" si="36"/>
        <v/>
      </c>
      <c r="C356" s="2" t="str">
        <f t="shared" si="37"/>
        <v/>
      </c>
      <c r="D356" s="2" t="str">
        <f t="shared" si="38"/>
        <v/>
      </c>
      <c r="E356" s="2" t="str">
        <f t="shared" si="39"/>
        <v/>
      </c>
      <c r="F356" s="2" t="str">
        <f t="shared" si="40"/>
        <v/>
      </c>
      <c r="G356" s="2" t="str">
        <f t="shared" si="41"/>
        <v/>
      </c>
    </row>
    <row r="357" spans="1:7" x14ac:dyDescent="0.25">
      <c r="A357" s="4" t="str">
        <f t="shared" si="35"/>
        <v/>
      </c>
      <c r="B357" t="str">
        <f t="shared" si="36"/>
        <v/>
      </c>
      <c r="C357" s="2" t="str">
        <f t="shared" si="37"/>
        <v/>
      </c>
      <c r="D357" s="2" t="str">
        <f t="shared" si="38"/>
        <v/>
      </c>
      <c r="E357" s="2" t="str">
        <f t="shared" si="39"/>
        <v/>
      </c>
      <c r="F357" s="2" t="str">
        <f t="shared" si="40"/>
        <v/>
      </c>
      <c r="G357" s="2" t="str">
        <f t="shared" si="41"/>
        <v/>
      </c>
    </row>
    <row r="358" spans="1:7" x14ac:dyDescent="0.25">
      <c r="A358" s="4" t="str">
        <f t="shared" si="35"/>
        <v/>
      </c>
      <c r="B358" t="str">
        <f t="shared" si="36"/>
        <v/>
      </c>
      <c r="C358" s="2" t="str">
        <f t="shared" si="37"/>
        <v/>
      </c>
      <c r="D358" s="2" t="str">
        <f t="shared" si="38"/>
        <v/>
      </c>
      <c r="E358" s="2" t="str">
        <f t="shared" si="39"/>
        <v/>
      </c>
      <c r="F358" s="2" t="str">
        <f t="shared" si="40"/>
        <v/>
      </c>
      <c r="G358" s="2" t="str">
        <f t="shared" si="41"/>
        <v/>
      </c>
    </row>
    <row r="359" spans="1:7" x14ac:dyDescent="0.25">
      <c r="A359" s="4" t="str">
        <f t="shared" si="35"/>
        <v/>
      </c>
      <c r="B359" t="str">
        <f t="shared" si="36"/>
        <v/>
      </c>
      <c r="C359" s="2" t="str">
        <f t="shared" si="37"/>
        <v/>
      </c>
      <c r="D359" s="2" t="str">
        <f t="shared" si="38"/>
        <v/>
      </c>
      <c r="E359" s="2" t="str">
        <f t="shared" si="39"/>
        <v/>
      </c>
      <c r="F359" s="2" t="str">
        <f t="shared" si="40"/>
        <v/>
      </c>
      <c r="G359" s="2" t="str">
        <f t="shared" si="41"/>
        <v/>
      </c>
    </row>
    <row r="360" spans="1:7" x14ac:dyDescent="0.25">
      <c r="A360" s="4" t="str">
        <f t="shared" si="35"/>
        <v/>
      </c>
      <c r="B360" t="str">
        <f t="shared" si="36"/>
        <v/>
      </c>
      <c r="C360" s="2" t="str">
        <f t="shared" si="37"/>
        <v/>
      </c>
      <c r="D360" s="2" t="str">
        <f t="shared" si="38"/>
        <v/>
      </c>
      <c r="E360" s="2" t="str">
        <f t="shared" si="39"/>
        <v/>
      </c>
      <c r="F360" s="2" t="str">
        <f t="shared" si="40"/>
        <v/>
      </c>
      <c r="G360" s="2" t="str">
        <f t="shared" si="41"/>
        <v/>
      </c>
    </row>
    <row r="361" spans="1:7" x14ac:dyDescent="0.25">
      <c r="A361" s="4" t="str">
        <f t="shared" si="35"/>
        <v/>
      </c>
      <c r="B361" t="str">
        <f t="shared" si="36"/>
        <v/>
      </c>
      <c r="C361" s="2" t="str">
        <f t="shared" si="37"/>
        <v/>
      </c>
      <c r="D361" s="2" t="str">
        <f t="shared" si="38"/>
        <v/>
      </c>
      <c r="E361" s="2" t="str">
        <f t="shared" si="39"/>
        <v/>
      </c>
      <c r="F361" s="2" t="str">
        <f t="shared" si="40"/>
        <v/>
      </c>
      <c r="G361" s="2" t="str">
        <f t="shared" si="41"/>
        <v/>
      </c>
    </row>
    <row r="362" spans="1:7" x14ac:dyDescent="0.25">
      <c r="A362" s="4" t="str">
        <f t="shared" si="35"/>
        <v/>
      </c>
      <c r="B362" t="str">
        <f t="shared" si="36"/>
        <v/>
      </c>
      <c r="C362" s="2" t="str">
        <f t="shared" si="37"/>
        <v/>
      </c>
      <c r="D362" s="2" t="str">
        <f t="shared" si="38"/>
        <v/>
      </c>
      <c r="E362" s="2" t="str">
        <f t="shared" si="39"/>
        <v/>
      </c>
      <c r="F362" s="2" t="str">
        <f t="shared" si="40"/>
        <v/>
      </c>
      <c r="G362" s="2" t="str">
        <f t="shared" si="41"/>
        <v/>
      </c>
    </row>
    <row r="363" spans="1:7" x14ac:dyDescent="0.25">
      <c r="A363" s="4" t="str">
        <f t="shared" si="35"/>
        <v/>
      </c>
      <c r="B363" t="str">
        <f t="shared" si="36"/>
        <v/>
      </c>
      <c r="C363" s="2" t="str">
        <f t="shared" si="37"/>
        <v/>
      </c>
      <c r="D363" s="2" t="str">
        <f t="shared" si="38"/>
        <v/>
      </c>
      <c r="E363" s="2" t="str">
        <f t="shared" si="39"/>
        <v/>
      </c>
      <c r="F363" s="2" t="str">
        <f t="shared" si="40"/>
        <v/>
      </c>
      <c r="G363" s="2" t="str">
        <f t="shared" si="41"/>
        <v/>
      </c>
    </row>
    <row r="364" spans="1:7" x14ac:dyDescent="0.25">
      <c r="A364" s="4" t="str">
        <f t="shared" si="35"/>
        <v/>
      </c>
      <c r="B364" t="str">
        <f t="shared" si="36"/>
        <v/>
      </c>
      <c r="C364" s="2" t="str">
        <f t="shared" si="37"/>
        <v/>
      </c>
      <c r="D364" s="2" t="str">
        <f t="shared" si="38"/>
        <v/>
      </c>
      <c r="E364" s="2" t="str">
        <f t="shared" si="39"/>
        <v/>
      </c>
      <c r="F364" s="2" t="str">
        <f t="shared" si="40"/>
        <v/>
      </c>
      <c r="G364" s="2" t="str">
        <f t="shared" si="41"/>
        <v/>
      </c>
    </row>
    <row r="365" spans="1:7" x14ac:dyDescent="0.25">
      <c r="A365" s="4" t="str">
        <f t="shared" si="35"/>
        <v/>
      </c>
      <c r="B365" t="str">
        <f t="shared" si="36"/>
        <v/>
      </c>
      <c r="C365" s="2" t="str">
        <f t="shared" si="37"/>
        <v/>
      </c>
      <c r="D365" s="2" t="str">
        <f t="shared" si="38"/>
        <v/>
      </c>
      <c r="E365" s="2" t="str">
        <f t="shared" si="39"/>
        <v/>
      </c>
      <c r="F365" s="2" t="str">
        <f t="shared" si="40"/>
        <v/>
      </c>
      <c r="G365" s="2" t="str">
        <f t="shared" si="41"/>
        <v/>
      </c>
    </row>
    <row r="366" spans="1:7" x14ac:dyDescent="0.25">
      <c r="A366" s="4" t="str">
        <f t="shared" si="35"/>
        <v/>
      </c>
      <c r="B366" t="str">
        <f t="shared" si="36"/>
        <v/>
      </c>
      <c r="C366" s="2" t="str">
        <f t="shared" si="37"/>
        <v/>
      </c>
      <c r="D366" s="2" t="str">
        <f t="shared" si="38"/>
        <v/>
      </c>
      <c r="E366" s="2" t="str">
        <f t="shared" si="39"/>
        <v/>
      </c>
      <c r="F366" s="2" t="str">
        <f t="shared" si="40"/>
        <v/>
      </c>
      <c r="G366" s="2" t="str">
        <f t="shared" si="41"/>
        <v/>
      </c>
    </row>
    <row r="367" spans="1:7" x14ac:dyDescent="0.25">
      <c r="A367" s="4" t="str">
        <f t="shared" si="35"/>
        <v/>
      </c>
      <c r="B367" t="str">
        <f t="shared" si="36"/>
        <v/>
      </c>
      <c r="C367" s="2" t="str">
        <f t="shared" si="37"/>
        <v/>
      </c>
      <c r="D367" s="2" t="str">
        <f t="shared" si="38"/>
        <v/>
      </c>
      <c r="E367" s="2" t="str">
        <f t="shared" si="39"/>
        <v/>
      </c>
      <c r="F367" s="2" t="str">
        <f t="shared" si="40"/>
        <v/>
      </c>
      <c r="G367" s="2" t="str">
        <f t="shared" si="41"/>
        <v/>
      </c>
    </row>
    <row r="368" spans="1:7" x14ac:dyDescent="0.25">
      <c r="A368" s="4" t="str">
        <f t="shared" si="35"/>
        <v/>
      </c>
      <c r="B368" t="str">
        <f t="shared" si="36"/>
        <v/>
      </c>
      <c r="C368" s="2" t="str">
        <f t="shared" si="37"/>
        <v/>
      </c>
      <c r="D368" s="2" t="str">
        <f t="shared" si="38"/>
        <v/>
      </c>
      <c r="E368" s="2" t="str">
        <f t="shared" si="39"/>
        <v/>
      </c>
      <c r="F368" s="2" t="str">
        <f t="shared" si="40"/>
        <v/>
      </c>
      <c r="G368" s="2" t="str">
        <f t="shared" si="41"/>
        <v/>
      </c>
    </row>
    <row r="369" spans="1:7" x14ac:dyDescent="0.25">
      <c r="A369" s="4" t="str">
        <f t="shared" si="35"/>
        <v/>
      </c>
      <c r="B369" t="str">
        <f t="shared" si="36"/>
        <v/>
      </c>
      <c r="C369" s="2" t="str">
        <f t="shared" si="37"/>
        <v/>
      </c>
      <c r="D369" s="2" t="str">
        <f t="shared" si="38"/>
        <v/>
      </c>
      <c r="E369" s="2" t="str">
        <f t="shared" si="39"/>
        <v/>
      </c>
      <c r="F369" s="2" t="str">
        <f t="shared" si="40"/>
        <v/>
      </c>
      <c r="G369" s="2" t="str">
        <f t="shared" si="41"/>
        <v/>
      </c>
    </row>
    <row r="370" spans="1:7" x14ac:dyDescent="0.25">
      <c r="A370" s="4" t="str">
        <f t="shared" si="35"/>
        <v/>
      </c>
      <c r="B370" t="str">
        <f t="shared" si="36"/>
        <v/>
      </c>
      <c r="C370" s="2" t="str">
        <f t="shared" si="37"/>
        <v/>
      </c>
      <c r="D370" s="2" t="str">
        <f t="shared" si="38"/>
        <v/>
      </c>
      <c r="E370" s="2" t="str">
        <f t="shared" si="39"/>
        <v/>
      </c>
      <c r="F370" s="2" t="str">
        <f t="shared" si="40"/>
        <v/>
      </c>
      <c r="G370" s="2" t="str">
        <f t="shared" si="41"/>
        <v/>
      </c>
    </row>
    <row r="371" spans="1:7" x14ac:dyDescent="0.25">
      <c r="A371" s="4" t="str">
        <f t="shared" si="35"/>
        <v/>
      </c>
      <c r="B371" t="str">
        <f t="shared" si="36"/>
        <v/>
      </c>
      <c r="C371" s="2" t="str">
        <f t="shared" si="37"/>
        <v/>
      </c>
      <c r="D371" s="2" t="str">
        <f t="shared" si="38"/>
        <v/>
      </c>
      <c r="E371" s="2" t="str">
        <f t="shared" si="39"/>
        <v/>
      </c>
      <c r="F371" s="2" t="str">
        <f t="shared" si="40"/>
        <v/>
      </c>
      <c r="G371" s="2" t="str">
        <f t="shared" si="41"/>
        <v/>
      </c>
    </row>
    <row r="372" spans="1:7" x14ac:dyDescent="0.25">
      <c r="A372" s="4" t="str">
        <f t="shared" si="35"/>
        <v/>
      </c>
      <c r="B372" t="str">
        <f t="shared" si="36"/>
        <v/>
      </c>
      <c r="C372" s="2" t="str">
        <f t="shared" si="37"/>
        <v/>
      </c>
      <c r="D372" s="2" t="str">
        <f t="shared" si="38"/>
        <v/>
      </c>
      <c r="E372" s="2" t="str">
        <f t="shared" si="39"/>
        <v/>
      </c>
      <c r="F372" s="2" t="str">
        <f t="shared" si="40"/>
        <v/>
      </c>
      <c r="G372" s="2" t="str">
        <f t="shared" si="41"/>
        <v/>
      </c>
    </row>
    <row r="373" spans="1:7" x14ac:dyDescent="0.25">
      <c r="A373" s="4" t="str">
        <f t="shared" si="35"/>
        <v/>
      </c>
      <c r="B373" t="str">
        <f t="shared" si="36"/>
        <v/>
      </c>
      <c r="C373" s="2" t="str">
        <f t="shared" si="37"/>
        <v/>
      </c>
      <c r="D373" s="2" t="str">
        <f t="shared" si="38"/>
        <v/>
      </c>
      <c r="E373" s="2" t="str">
        <f t="shared" si="39"/>
        <v/>
      </c>
      <c r="F373" s="2" t="str">
        <f t="shared" si="40"/>
        <v/>
      </c>
      <c r="G373" s="2" t="str">
        <f t="shared" si="41"/>
        <v/>
      </c>
    </row>
    <row r="374" spans="1:7" x14ac:dyDescent="0.25">
      <c r="A374" s="4" t="str">
        <f t="shared" si="35"/>
        <v/>
      </c>
      <c r="B374" t="str">
        <f t="shared" si="36"/>
        <v/>
      </c>
      <c r="C374" s="2" t="str">
        <f t="shared" si="37"/>
        <v/>
      </c>
      <c r="D374" s="2" t="str">
        <f t="shared" si="38"/>
        <v/>
      </c>
      <c r="E374" s="2" t="str">
        <f t="shared" si="39"/>
        <v/>
      </c>
      <c r="F374" s="2" t="str">
        <f t="shared" si="40"/>
        <v/>
      </c>
      <c r="G374" s="2" t="str">
        <f t="shared" si="41"/>
        <v/>
      </c>
    </row>
    <row r="375" spans="1:7" x14ac:dyDescent="0.25">
      <c r="A375" s="4" t="str">
        <f t="shared" si="35"/>
        <v/>
      </c>
      <c r="B375" t="str">
        <f t="shared" si="36"/>
        <v/>
      </c>
      <c r="C375" s="2" t="str">
        <f t="shared" si="37"/>
        <v/>
      </c>
      <c r="D375" s="2" t="str">
        <f t="shared" si="38"/>
        <v/>
      </c>
      <c r="E375" s="2" t="str">
        <f t="shared" si="39"/>
        <v/>
      </c>
      <c r="F375" s="2" t="str">
        <f t="shared" si="40"/>
        <v/>
      </c>
      <c r="G375" s="2" t="str">
        <f t="shared" si="41"/>
        <v/>
      </c>
    </row>
    <row r="376" spans="1:7" x14ac:dyDescent="0.25">
      <c r="A376" s="4" t="str">
        <f t="shared" si="35"/>
        <v/>
      </c>
      <c r="B376" t="str">
        <f t="shared" si="36"/>
        <v/>
      </c>
      <c r="C376" s="2" t="str">
        <f t="shared" si="37"/>
        <v/>
      </c>
      <c r="D376" s="2" t="str">
        <f t="shared" si="38"/>
        <v/>
      </c>
      <c r="E376" s="2" t="str">
        <f t="shared" si="39"/>
        <v/>
      </c>
      <c r="F376" s="2" t="str">
        <f t="shared" si="40"/>
        <v/>
      </c>
      <c r="G376" s="2" t="str">
        <f t="shared" si="41"/>
        <v/>
      </c>
    </row>
    <row r="377" spans="1:7" x14ac:dyDescent="0.25">
      <c r="A377" s="4" t="str">
        <f t="shared" ref="A377:A440" si="42">IF(B377&lt;&gt;"",DATE(YEAR(A376),MONTH(A376)+1,DAY(A376)),"")</f>
        <v/>
      </c>
      <c r="B377" t="str">
        <f t="shared" ref="B377:B440" si="43">IF(B376&lt;&gt;"",IF(B376+1&gt;_xlfn.CEILING.MATH($E$5*12),"",B376+1),"")</f>
        <v/>
      </c>
      <c r="C377" s="2" t="str">
        <f t="shared" ref="C377:C440" si="44">IF(B377&lt;&gt;"",G376,"")</f>
        <v/>
      </c>
      <c r="D377" s="2" t="str">
        <f t="shared" ref="D377:D440" si="45">IF(B377&lt;&gt;"",IF(-PMT($B$7/12,$B$8*12,$B$6)+$B$9&gt;C377,C377+E377,-PMT($B$7/12,$B$8*12,$B$6)+$B$9),"")</f>
        <v/>
      </c>
      <c r="E377" s="2" t="str">
        <f t="shared" ref="E377:E440" si="46">IF(B377&lt;&gt;"",C377*($B$7/12),"")</f>
        <v/>
      </c>
      <c r="F377" s="2" t="str">
        <f t="shared" ref="F377:F440" si="47">IF(B377&lt;&gt;"",D377-E377,"")</f>
        <v/>
      </c>
      <c r="G377" s="2" t="str">
        <f t="shared" ref="G377:G440" si="48">IF(B377&lt;&gt;"",C377*(1+$B$7/12)-D377,"")</f>
        <v/>
      </c>
    </row>
    <row r="378" spans="1:7" x14ac:dyDescent="0.25">
      <c r="A378" s="4" t="str">
        <f t="shared" si="42"/>
        <v/>
      </c>
      <c r="B378" t="str">
        <f t="shared" si="43"/>
        <v/>
      </c>
      <c r="C378" s="2" t="str">
        <f t="shared" si="44"/>
        <v/>
      </c>
      <c r="D378" s="2" t="str">
        <f t="shared" si="45"/>
        <v/>
      </c>
      <c r="E378" s="2" t="str">
        <f t="shared" si="46"/>
        <v/>
      </c>
      <c r="F378" s="2" t="str">
        <f t="shared" si="47"/>
        <v/>
      </c>
      <c r="G378" s="2" t="str">
        <f t="shared" si="48"/>
        <v/>
      </c>
    </row>
    <row r="379" spans="1:7" x14ac:dyDescent="0.25">
      <c r="A379" s="4" t="str">
        <f t="shared" si="42"/>
        <v/>
      </c>
      <c r="B379" t="str">
        <f t="shared" si="43"/>
        <v/>
      </c>
      <c r="C379" s="2" t="str">
        <f t="shared" si="44"/>
        <v/>
      </c>
      <c r="D379" s="2" t="str">
        <f t="shared" si="45"/>
        <v/>
      </c>
      <c r="E379" s="2" t="str">
        <f t="shared" si="46"/>
        <v/>
      </c>
      <c r="F379" s="2" t="str">
        <f t="shared" si="47"/>
        <v/>
      </c>
      <c r="G379" s="2" t="str">
        <f t="shared" si="48"/>
        <v/>
      </c>
    </row>
    <row r="380" spans="1:7" x14ac:dyDescent="0.25">
      <c r="A380" s="4" t="str">
        <f t="shared" si="42"/>
        <v/>
      </c>
      <c r="B380" t="str">
        <f t="shared" si="43"/>
        <v/>
      </c>
      <c r="C380" s="2" t="str">
        <f t="shared" si="44"/>
        <v/>
      </c>
      <c r="D380" s="2" t="str">
        <f t="shared" si="45"/>
        <v/>
      </c>
      <c r="E380" s="2" t="str">
        <f t="shared" si="46"/>
        <v/>
      </c>
      <c r="F380" s="2" t="str">
        <f t="shared" si="47"/>
        <v/>
      </c>
      <c r="G380" s="2" t="str">
        <f t="shared" si="48"/>
        <v/>
      </c>
    </row>
    <row r="381" spans="1:7" x14ac:dyDescent="0.25">
      <c r="A381" s="4" t="str">
        <f t="shared" si="42"/>
        <v/>
      </c>
      <c r="B381" t="str">
        <f t="shared" si="43"/>
        <v/>
      </c>
      <c r="C381" s="2" t="str">
        <f t="shared" si="44"/>
        <v/>
      </c>
      <c r="D381" s="2" t="str">
        <f t="shared" si="45"/>
        <v/>
      </c>
      <c r="E381" s="2" t="str">
        <f t="shared" si="46"/>
        <v/>
      </c>
      <c r="F381" s="2" t="str">
        <f t="shared" si="47"/>
        <v/>
      </c>
      <c r="G381" s="2" t="str">
        <f t="shared" si="48"/>
        <v/>
      </c>
    </row>
    <row r="382" spans="1:7" x14ac:dyDescent="0.25">
      <c r="A382" s="4" t="str">
        <f t="shared" si="42"/>
        <v/>
      </c>
      <c r="B382" t="str">
        <f t="shared" si="43"/>
        <v/>
      </c>
      <c r="C382" s="2" t="str">
        <f t="shared" si="44"/>
        <v/>
      </c>
      <c r="D382" s="2" t="str">
        <f t="shared" si="45"/>
        <v/>
      </c>
      <c r="E382" s="2" t="str">
        <f t="shared" si="46"/>
        <v/>
      </c>
      <c r="F382" s="2" t="str">
        <f t="shared" si="47"/>
        <v/>
      </c>
      <c r="G382" s="2" t="str">
        <f t="shared" si="48"/>
        <v/>
      </c>
    </row>
    <row r="383" spans="1:7" x14ac:dyDescent="0.25">
      <c r="A383" s="4" t="str">
        <f t="shared" si="42"/>
        <v/>
      </c>
      <c r="B383" t="str">
        <f t="shared" si="43"/>
        <v/>
      </c>
      <c r="C383" s="2" t="str">
        <f t="shared" si="44"/>
        <v/>
      </c>
      <c r="D383" s="2" t="str">
        <f t="shared" si="45"/>
        <v/>
      </c>
      <c r="E383" s="2" t="str">
        <f t="shared" si="46"/>
        <v/>
      </c>
      <c r="F383" s="2" t="str">
        <f t="shared" si="47"/>
        <v/>
      </c>
      <c r="G383" s="2" t="str">
        <f t="shared" si="48"/>
        <v/>
      </c>
    </row>
    <row r="384" spans="1:7" x14ac:dyDescent="0.25">
      <c r="A384" s="4" t="str">
        <f t="shared" si="42"/>
        <v/>
      </c>
      <c r="B384" t="str">
        <f t="shared" si="43"/>
        <v/>
      </c>
      <c r="C384" s="2" t="str">
        <f t="shared" si="44"/>
        <v/>
      </c>
      <c r="D384" s="2" t="str">
        <f t="shared" si="45"/>
        <v/>
      </c>
      <c r="E384" s="2" t="str">
        <f t="shared" si="46"/>
        <v/>
      </c>
      <c r="F384" s="2" t="str">
        <f t="shared" si="47"/>
        <v/>
      </c>
      <c r="G384" s="2" t="str">
        <f t="shared" si="48"/>
        <v/>
      </c>
    </row>
    <row r="385" spans="1:7" x14ac:dyDescent="0.25">
      <c r="A385" s="4" t="str">
        <f t="shared" si="42"/>
        <v/>
      </c>
      <c r="B385" t="str">
        <f t="shared" si="43"/>
        <v/>
      </c>
      <c r="C385" s="2" t="str">
        <f t="shared" si="44"/>
        <v/>
      </c>
      <c r="D385" s="2" t="str">
        <f t="shared" si="45"/>
        <v/>
      </c>
      <c r="E385" s="2" t="str">
        <f t="shared" si="46"/>
        <v/>
      </c>
      <c r="F385" s="2" t="str">
        <f t="shared" si="47"/>
        <v/>
      </c>
      <c r="G385" s="2" t="str">
        <f t="shared" si="48"/>
        <v/>
      </c>
    </row>
    <row r="386" spans="1:7" x14ac:dyDescent="0.25">
      <c r="A386" s="4" t="str">
        <f t="shared" si="42"/>
        <v/>
      </c>
      <c r="B386" t="str">
        <f t="shared" si="43"/>
        <v/>
      </c>
      <c r="C386" s="2" t="str">
        <f t="shared" si="44"/>
        <v/>
      </c>
      <c r="D386" s="2" t="str">
        <f t="shared" si="45"/>
        <v/>
      </c>
      <c r="E386" s="2" t="str">
        <f t="shared" si="46"/>
        <v/>
      </c>
      <c r="F386" s="2" t="str">
        <f t="shared" si="47"/>
        <v/>
      </c>
      <c r="G386" s="2" t="str">
        <f t="shared" si="48"/>
        <v/>
      </c>
    </row>
    <row r="387" spans="1:7" x14ac:dyDescent="0.25">
      <c r="A387" s="4" t="str">
        <f t="shared" si="42"/>
        <v/>
      </c>
      <c r="B387" t="str">
        <f t="shared" si="43"/>
        <v/>
      </c>
      <c r="C387" s="2" t="str">
        <f t="shared" si="44"/>
        <v/>
      </c>
      <c r="D387" s="2" t="str">
        <f t="shared" si="45"/>
        <v/>
      </c>
      <c r="E387" s="2" t="str">
        <f t="shared" si="46"/>
        <v/>
      </c>
      <c r="F387" s="2" t="str">
        <f t="shared" si="47"/>
        <v/>
      </c>
      <c r="G387" s="2" t="str">
        <f t="shared" si="48"/>
        <v/>
      </c>
    </row>
    <row r="388" spans="1:7" x14ac:dyDescent="0.25">
      <c r="A388" s="4" t="str">
        <f t="shared" si="42"/>
        <v/>
      </c>
      <c r="B388" t="str">
        <f t="shared" si="43"/>
        <v/>
      </c>
      <c r="C388" s="2" t="str">
        <f t="shared" si="44"/>
        <v/>
      </c>
      <c r="D388" s="2" t="str">
        <f t="shared" si="45"/>
        <v/>
      </c>
      <c r="E388" s="2" t="str">
        <f t="shared" si="46"/>
        <v/>
      </c>
      <c r="F388" s="2" t="str">
        <f t="shared" si="47"/>
        <v/>
      </c>
      <c r="G388" s="2" t="str">
        <f t="shared" si="48"/>
        <v/>
      </c>
    </row>
    <row r="389" spans="1:7" x14ac:dyDescent="0.25">
      <c r="A389" s="4" t="str">
        <f t="shared" si="42"/>
        <v/>
      </c>
      <c r="B389" t="str">
        <f t="shared" si="43"/>
        <v/>
      </c>
      <c r="C389" s="2" t="str">
        <f t="shared" si="44"/>
        <v/>
      </c>
      <c r="D389" s="2" t="str">
        <f t="shared" si="45"/>
        <v/>
      </c>
      <c r="E389" s="2" t="str">
        <f t="shared" si="46"/>
        <v/>
      </c>
      <c r="F389" s="2" t="str">
        <f t="shared" si="47"/>
        <v/>
      </c>
      <c r="G389" s="2" t="str">
        <f t="shared" si="48"/>
        <v/>
      </c>
    </row>
    <row r="390" spans="1:7" x14ac:dyDescent="0.25">
      <c r="A390" s="4" t="str">
        <f t="shared" si="42"/>
        <v/>
      </c>
      <c r="B390" t="str">
        <f t="shared" si="43"/>
        <v/>
      </c>
      <c r="C390" s="2" t="str">
        <f t="shared" si="44"/>
        <v/>
      </c>
      <c r="D390" s="2" t="str">
        <f t="shared" si="45"/>
        <v/>
      </c>
      <c r="E390" s="2" t="str">
        <f t="shared" si="46"/>
        <v/>
      </c>
      <c r="F390" s="2" t="str">
        <f t="shared" si="47"/>
        <v/>
      </c>
      <c r="G390" s="2" t="str">
        <f t="shared" si="48"/>
        <v/>
      </c>
    </row>
    <row r="391" spans="1:7" x14ac:dyDescent="0.25">
      <c r="A391" s="4" t="str">
        <f t="shared" si="42"/>
        <v/>
      </c>
      <c r="B391" t="str">
        <f t="shared" si="43"/>
        <v/>
      </c>
      <c r="C391" s="2" t="str">
        <f t="shared" si="44"/>
        <v/>
      </c>
      <c r="D391" s="2" t="str">
        <f t="shared" si="45"/>
        <v/>
      </c>
      <c r="E391" s="2" t="str">
        <f t="shared" si="46"/>
        <v/>
      </c>
      <c r="F391" s="2" t="str">
        <f t="shared" si="47"/>
        <v/>
      </c>
      <c r="G391" s="2" t="str">
        <f t="shared" si="48"/>
        <v/>
      </c>
    </row>
    <row r="392" spans="1:7" x14ac:dyDescent="0.25">
      <c r="A392" s="4" t="str">
        <f t="shared" si="42"/>
        <v/>
      </c>
      <c r="B392" t="str">
        <f t="shared" si="43"/>
        <v/>
      </c>
      <c r="C392" s="2" t="str">
        <f t="shared" si="44"/>
        <v/>
      </c>
      <c r="D392" s="2" t="str">
        <f t="shared" si="45"/>
        <v/>
      </c>
      <c r="E392" s="2" t="str">
        <f t="shared" si="46"/>
        <v/>
      </c>
      <c r="F392" s="2" t="str">
        <f t="shared" si="47"/>
        <v/>
      </c>
      <c r="G392" s="2" t="str">
        <f t="shared" si="48"/>
        <v/>
      </c>
    </row>
    <row r="393" spans="1:7" x14ac:dyDescent="0.25">
      <c r="A393" s="4" t="str">
        <f t="shared" si="42"/>
        <v/>
      </c>
      <c r="B393" t="str">
        <f t="shared" si="43"/>
        <v/>
      </c>
      <c r="C393" s="2" t="str">
        <f t="shared" si="44"/>
        <v/>
      </c>
      <c r="D393" s="2" t="str">
        <f t="shared" si="45"/>
        <v/>
      </c>
      <c r="E393" s="2" t="str">
        <f t="shared" si="46"/>
        <v/>
      </c>
      <c r="F393" s="2" t="str">
        <f t="shared" si="47"/>
        <v/>
      </c>
      <c r="G393" s="2" t="str">
        <f t="shared" si="48"/>
        <v/>
      </c>
    </row>
    <row r="394" spans="1:7" x14ac:dyDescent="0.25">
      <c r="A394" s="4" t="str">
        <f t="shared" si="42"/>
        <v/>
      </c>
      <c r="B394" t="str">
        <f t="shared" si="43"/>
        <v/>
      </c>
      <c r="C394" s="2" t="str">
        <f t="shared" si="44"/>
        <v/>
      </c>
      <c r="D394" s="2" t="str">
        <f t="shared" si="45"/>
        <v/>
      </c>
      <c r="E394" s="2" t="str">
        <f t="shared" si="46"/>
        <v/>
      </c>
      <c r="F394" s="2" t="str">
        <f t="shared" si="47"/>
        <v/>
      </c>
      <c r="G394" s="2" t="str">
        <f t="shared" si="48"/>
        <v/>
      </c>
    </row>
    <row r="395" spans="1:7" x14ac:dyDescent="0.25">
      <c r="A395" s="4" t="str">
        <f t="shared" si="42"/>
        <v/>
      </c>
      <c r="B395" t="str">
        <f t="shared" si="43"/>
        <v/>
      </c>
      <c r="C395" s="2" t="str">
        <f t="shared" si="44"/>
        <v/>
      </c>
      <c r="D395" s="2" t="str">
        <f t="shared" si="45"/>
        <v/>
      </c>
      <c r="E395" s="2" t="str">
        <f t="shared" si="46"/>
        <v/>
      </c>
      <c r="F395" s="2" t="str">
        <f t="shared" si="47"/>
        <v/>
      </c>
      <c r="G395" s="2" t="str">
        <f t="shared" si="48"/>
        <v/>
      </c>
    </row>
    <row r="396" spans="1:7" x14ac:dyDescent="0.25">
      <c r="A396" s="4" t="str">
        <f t="shared" si="42"/>
        <v/>
      </c>
      <c r="B396" t="str">
        <f t="shared" si="43"/>
        <v/>
      </c>
      <c r="C396" s="2" t="str">
        <f t="shared" si="44"/>
        <v/>
      </c>
      <c r="D396" s="2" t="str">
        <f t="shared" si="45"/>
        <v/>
      </c>
      <c r="E396" s="2" t="str">
        <f t="shared" si="46"/>
        <v/>
      </c>
      <c r="F396" s="2" t="str">
        <f t="shared" si="47"/>
        <v/>
      </c>
      <c r="G396" s="2" t="str">
        <f t="shared" si="48"/>
        <v/>
      </c>
    </row>
    <row r="397" spans="1:7" x14ac:dyDescent="0.25">
      <c r="A397" s="4" t="str">
        <f t="shared" si="42"/>
        <v/>
      </c>
      <c r="B397" t="str">
        <f t="shared" si="43"/>
        <v/>
      </c>
      <c r="C397" s="2" t="str">
        <f t="shared" si="44"/>
        <v/>
      </c>
      <c r="D397" s="2" t="str">
        <f t="shared" si="45"/>
        <v/>
      </c>
      <c r="E397" s="2" t="str">
        <f t="shared" si="46"/>
        <v/>
      </c>
      <c r="F397" s="2" t="str">
        <f t="shared" si="47"/>
        <v/>
      </c>
      <c r="G397" s="2" t="str">
        <f t="shared" si="48"/>
        <v/>
      </c>
    </row>
    <row r="398" spans="1:7" x14ac:dyDescent="0.25">
      <c r="A398" s="4" t="str">
        <f t="shared" si="42"/>
        <v/>
      </c>
      <c r="B398" t="str">
        <f t="shared" si="43"/>
        <v/>
      </c>
      <c r="C398" s="2" t="str">
        <f t="shared" si="44"/>
        <v/>
      </c>
      <c r="D398" s="2" t="str">
        <f t="shared" si="45"/>
        <v/>
      </c>
      <c r="E398" s="2" t="str">
        <f t="shared" si="46"/>
        <v/>
      </c>
      <c r="F398" s="2" t="str">
        <f t="shared" si="47"/>
        <v/>
      </c>
      <c r="G398" s="2" t="str">
        <f t="shared" si="48"/>
        <v/>
      </c>
    </row>
    <row r="399" spans="1:7" x14ac:dyDescent="0.25">
      <c r="A399" s="4" t="str">
        <f t="shared" si="42"/>
        <v/>
      </c>
      <c r="B399" t="str">
        <f t="shared" si="43"/>
        <v/>
      </c>
      <c r="C399" s="2" t="str">
        <f t="shared" si="44"/>
        <v/>
      </c>
      <c r="D399" s="2" t="str">
        <f t="shared" si="45"/>
        <v/>
      </c>
      <c r="E399" s="2" t="str">
        <f t="shared" si="46"/>
        <v/>
      </c>
      <c r="F399" s="2" t="str">
        <f t="shared" si="47"/>
        <v/>
      </c>
      <c r="G399" s="2" t="str">
        <f t="shared" si="48"/>
        <v/>
      </c>
    </row>
    <row r="400" spans="1:7" x14ac:dyDescent="0.25">
      <c r="A400" s="4" t="str">
        <f t="shared" si="42"/>
        <v/>
      </c>
      <c r="B400" t="str">
        <f t="shared" si="43"/>
        <v/>
      </c>
      <c r="C400" s="2" t="str">
        <f t="shared" si="44"/>
        <v/>
      </c>
      <c r="D400" s="2" t="str">
        <f t="shared" si="45"/>
        <v/>
      </c>
      <c r="E400" s="2" t="str">
        <f t="shared" si="46"/>
        <v/>
      </c>
      <c r="F400" s="2" t="str">
        <f t="shared" si="47"/>
        <v/>
      </c>
      <c r="G400" s="2" t="str">
        <f t="shared" si="48"/>
        <v/>
      </c>
    </row>
    <row r="401" spans="1:7" x14ac:dyDescent="0.25">
      <c r="A401" s="4" t="str">
        <f t="shared" si="42"/>
        <v/>
      </c>
      <c r="B401" t="str">
        <f t="shared" si="43"/>
        <v/>
      </c>
      <c r="C401" s="2" t="str">
        <f t="shared" si="44"/>
        <v/>
      </c>
      <c r="D401" s="2" t="str">
        <f t="shared" si="45"/>
        <v/>
      </c>
      <c r="E401" s="2" t="str">
        <f t="shared" si="46"/>
        <v/>
      </c>
      <c r="F401" s="2" t="str">
        <f t="shared" si="47"/>
        <v/>
      </c>
      <c r="G401" s="2" t="str">
        <f t="shared" si="48"/>
        <v/>
      </c>
    </row>
    <row r="402" spans="1:7" x14ac:dyDescent="0.25">
      <c r="A402" s="4" t="str">
        <f t="shared" si="42"/>
        <v/>
      </c>
      <c r="B402" t="str">
        <f t="shared" si="43"/>
        <v/>
      </c>
      <c r="C402" s="2" t="str">
        <f t="shared" si="44"/>
        <v/>
      </c>
      <c r="D402" s="2" t="str">
        <f t="shared" si="45"/>
        <v/>
      </c>
      <c r="E402" s="2" t="str">
        <f t="shared" si="46"/>
        <v/>
      </c>
      <c r="F402" s="2" t="str">
        <f t="shared" si="47"/>
        <v/>
      </c>
      <c r="G402" s="2" t="str">
        <f t="shared" si="48"/>
        <v/>
      </c>
    </row>
    <row r="403" spans="1:7" x14ac:dyDescent="0.25">
      <c r="A403" s="4" t="str">
        <f t="shared" si="42"/>
        <v/>
      </c>
      <c r="B403" t="str">
        <f t="shared" si="43"/>
        <v/>
      </c>
      <c r="C403" s="2" t="str">
        <f t="shared" si="44"/>
        <v/>
      </c>
      <c r="D403" s="2" t="str">
        <f t="shared" si="45"/>
        <v/>
      </c>
      <c r="E403" s="2" t="str">
        <f t="shared" si="46"/>
        <v/>
      </c>
      <c r="F403" s="2" t="str">
        <f t="shared" si="47"/>
        <v/>
      </c>
      <c r="G403" s="2" t="str">
        <f t="shared" si="48"/>
        <v/>
      </c>
    </row>
    <row r="404" spans="1:7" x14ac:dyDescent="0.25">
      <c r="A404" s="4" t="str">
        <f t="shared" si="42"/>
        <v/>
      </c>
      <c r="B404" t="str">
        <f t="shared" si="43"/>
        <v/>
      </c>
      <c r="C404" s="2" t="str">
        <f t="shared" si="44"/>
        <v/>
      </c>
      <c r="D404" s="2" t="str">
        <f t="shared" si="45"/>
        <v/>
      </c>
      <c r="E404" s="2" t="str">
        <f t="shared" si="46"/>
        <v/>
      </c>
      <c r="F404" s="2" t="str">
        <f t="shared" si="47"/>
        <v/>
      </c>
      <c r="G404" s="2" t="str">
        <f t="shared" si="48"/>
        <v/>
      </c>
    </row>
    <row r="405" spans="1:7" x14ac:dyDescent="0.25">
      <c r="A405" s="4" t="str">
        <f t="shared" si="42"/>
        <v/>
      </c>
      <c r="B405" t="str">
        <f t="shared" si="43"/>
        <v/>
      </c>
      <c r="C405" s="2" t="str">
        <f t="shared" si="44"/>
        <v/>
      </c>
      <c r="D405" s="2" t="str">
        <f t="shared" si="45"/>
        <v/>
      </c>
      <c r="E405" s="2" t="str">
        <f t="shared" si="46"/>
        <v/>
      </c>
      <c r="F405" s="2" t="str">
        <f t="shared" si="47"/>
        <v/>
      </c>
      <c r="G405" s="2" t="str">
        <f t="shared" si="48"/>
        <v/>
      </c>
    </row>
    <row r="406" spans="1:7" x14ac:dyDescent="0.25">
      <c r="A406" s="4" t="str">
        <f t="shared" si="42"/>
        <v/>
      </c>
      <c r="B406" t="str">
        <f t="shared" si="43"/>
        <v/>
      </c>
      <c r="C406" s="2" t="str">
        <f t="shared" si="44"/>
        <v/>
      </c>
      <c r="D406" s="2" t="str">
        <f t="shared" si="45"/>
        <v/>
      </c>
      <c r="E406" s="2" t="str">
        <f t="shared" si="46"/>
        <v/>
      </c>
      <c r="F406" s="2" t="str">
        <f t="shared" si="47"/>
        <v/>
      </c>
      <c r="G406" s="2" t="str">
        <f t="shared" si="48"/>
        <v/>
      </c>
    </row>
    <row r="407" spans="1:7" x14ac:dyDescent="0.25">
      <c r="A407" s="4" t="str">
        <f t="shared" si="42"/>
        <v/>
      </c>
      <c r="B407" t="str">
        <f t="shared" si="43"/>
        <v/>
      </c>
      <c r="C407" s="2" t="str">
        <f t="shared" si="44"/>
        <v/>
      </c>
      <c r="D407" s="2" t="str">
        <f t="shared" si="45"/>
        <v/>
      </c>
      <c r="E407" s="2" t="str">
        <f t="shared" si="46"/>
        <v/>
      </c>
      <c r="F407" s="2" t="str">
        <f t="shared" si="47"/>
        <v/>
      </c>
      <c r="G407" s="2" t="str">
        <f t="shared" si="48"/>
        <v/>
      </c>
    </row>
    <row r="408" spans="1:7" x14ac:dyDescent="0.25">
      <c r="A408" s="4" t="str">
        <f t="shared" si="42"/>
        <v/>
      </c>
      <c r="B408" t="str">
        <f t="shared" si="43"/>
        <v/>
      </c>
      <c r="C408" s="2" t="str">
        <f t="shared" si="44"/>
        <v/>
      </c>
      <c r="D408" s="2" t="str">
        <f t="shared" si="45"/>
        <v/>
      </c>
      <c r="E408" s="2" t="str">
        <f t="shared" si="46"/>
        <v/>
      </c>
      <c r="F408" s="2" t="str">
        <f t="shared" si="47"/>
        <v/>
      </c>
      <c r="G408" s="2" t="str">
        <f t="shared" si="48"/>
        <v/>
      </c>
    </row>
    <row r="409" spans="1:7" x14ac:dyDescent="0.25">
      <c r="A409" s="4" t="str">
        <f t="shared" si="42"/>
        <v/>
      </c>
      <c r="B409" t="str">
        <f t="shared" si="43"/>
        <v/>
      </c>
      <c r="C409" s="2" t="str">
        <f t="shared" si="44"/>
        <v/>
      </c>
      <c r="D409" s="2" t="str">
        <f t="shared" si="45"/>
        <v/>
      </c>
      <c r="E409" s="2" t="str">
        <f t="shared" si="46"/>
        <v/>
      </c>
      <c r="F409" s="2" t="str">
        <f t="shared" si="47"/>
        <v/>
      </c>
      <c r="G409" s="2" t="str">
        <f t="shared" si="48"/>
        <v/>
      </c>
    </row>
    <row r="410" spans="1:7" x14ac:dyDescent="0.25">
      <c r="A410" s="4" t="str">
        <f t="shared" si="42"/>
        <v/>
      </c>
      <c r="B410" t="str">
        <f t="shared" si="43"/>
        <v/>
      </c>
      <c r="C410" s="2" t="str">
        <f t="shared" si="44"/>
        <v/>
      </c>
      <c r="D410" s="2" t="str">
        <f t="shared" si="45"/>
        <v/>
      </c>
      <c r="E410" s="2" t="str">
        <f t="shared" si="46"/>
        <v/>
      </c>
      <c r="F410" s="2" t="str">
        <f t="shared" si="47"/>
        <v/>
      </c>
      <c r="G410" s="2" t="str">
        <f t="shared" si="48"/>
        <v/>
      </c>
    </row>
    <row r="411" spans="1:7" x14ac:dyDescent="0.25">
      <c r="A411" s="4" t="str">
        <f t="shared" si="42"/>
        <v/>
      </c>
      <c r="B411" t="str">
        <f t="shared" si="43"/>
        <v/>
      </c>
      <c r="C411" s="2" t="str">
        <f t="shared" si="44"/>
        <v/>
      </c>
      <c r="D411" s="2" t="str">
        <f t="shared" si="45"/>
        <v/>
      </c>
      <c r="E411" s="2" t="str">
        <f t="shared" si="46"/>
        <v/>
      </c>
      <c r="F411" s="2" t="str">
        <f t="shared" si="47"/>
        <v/>
      </c>
      <c r="G411" s="2" t="str">
        <f t="shared" si="48"/>
        <v/>
      </c>
    </row>
    <row r="412" spans="1:7" x14ac:dyDescent="0.25">
      <c r="A412" s="4" t="str">
        <f t="shared" si="42"/>
        <v/>
      </c>
      <c r="B412" t="str">
        <f t="shared" si="43"/>
        <v/>
      </c>
      <c r="C412" s="2" t="str">
        <f t="shared" si="44"/>
        <v/>
      </c>
      <c r="D412" s="2" t="str">
        <f t="shared" si="45"/>
        <v/>
      </c>
      <c r="E412" s="2" t="str">
        <f t="shared" si="46"/>
        <v/>
      </c>
      <c r="F412" s="2" t="str">
        <f t="shared" si="47"/>
        <v/>
      </c>
      <c r="G412" s="2" t="str">
        <f t="shared" si="48"/>
        <v/>
      </c>
    </row>
    <row r="413" spans="1:7" x14ac:dyDescent="0.25">
      <c r="A413" s="4" t="str">
        <f t="shared" si="42"/>
        <v/>
      </c>
      <c r="B413" t="str">
        <f t="shared" si="43"/>
        <v/>
      </c>
      <c r="C413" s="2" t="str">
        <f t="shared" si="44"/>
        <v/>
      </c>
      <c r="D413" s="2" t="str">
        <f t="shared" si="45"/>
        <v/>
      </c>
      <c r="E413" s="2" t="str">
        <f t="shared" si="46"/>
        <v/>
      </c>
      <c r="F413" s="2" t="str">
        <f t="shared" si="47"/>
        <v/>
      </c>
      <c r="G413" s="2" t="str">
        <f t="shared" si="48"/>
        <v/>
      </c>
    </row>
    <row r="414" spans="1:7" x14ac:dyDescent="0.25">
      <c r="A414" s="4" t="str">
        <f t="shared" si="42"/>
        <v/>
      </c>
      <c r="B414" t="str">
        <f t="shared" si="43"/>
        <v/>
      </c>
      <c r="C414" s="2" t="str">
        <f t="shared" si="44"/>
        <v/>
      </c>
      <c r="D414" s="2" t="str">
        <f t="shared" si="45"/>
        <v/>
      </c>
      <c r="E414" s="2" t="str">
        <f t="shared" si="46"/>
        <v/>
      </c>
      <c r="F414" s="2" t="str">
        <f t="shared" si="47"/>
        <v/>
      </c>
      <c r="G414" s="2" t="str">
        <f t="shared" si="48"/>
        <v/>
      </c>
    </row>
    <row r="415" spans="1:7" x14ac:dyDescent="0.25">
      <c r="A415" s="4" t="str">
        <f t="shared" si="42"/>
        <v/>
      </c>
      <c r="B415" t="str">
        <f t="shared" si="43"/>
        <v/>
      </c>
      <c r="C415" s="2" t="str">
        <f t="shared" si="44"/>
        <v/>
      </c>
      <c r="D415" s="2" t="str">
        <f t="shared" si="45"/>
        <v/>
      </c>
      <c r="E415" s="2" t="str">
        <f t="shared" si="46"/>
        <v/>
      </c>
      <c r="F415" s="2" t="str">
        <f t="shared" si="47"/>
        <v/>
      </c>
      <c r="G415" s="2" t="str">
        <f t="shared" si="48"/>
        <v/>
      </c>
    </row>
    <row r="416" spans="1:7" x14ac:dyDescent="0.25">
      <c r="A416" s="4" t="str">
        <f t="shared" si="42"/>
        <v/>
      </c>
      <c r="B416" t="str">
        <f t="shared" si="43"/>
        <v/>
      </c>
      <c r="C416" s="2" t="str">
        <f t="shared" si="44"/>
        <v/>
      </c>
      <c r="D416" s="2" t="str">
        <f t="shared" si="45"/>
        <v/>
      </c>
      <c r="E416" s="2" t="str">
        <f t="shared" si="46"/>
        <v/>
      </c>
      <c r="F416" s="2" t="str">
        <f t="shared" si="47"/>
        <v/>
      </c>
      <c r="G416" s="2" t="str">
        <f t="shared" si="48"/>
        <v/>
      </c>
    </row>
    <row r="417" spans="1:7" x14ac:dyDescent="0.25">
      <c r="A417" s="4" t="str">
        <f t="shared" si="42"/>
        <v/>
      </c>
      <c r="B417" t="str">
        <f t="shared" si="43"/>
        <v/>
      </c>
      <c r="C417" s="2" t="str">
        <f t="shared" si="44"/>
        <v/>
      </c>
      <c r="D417" s="2" t="str">
        <f t="shared" si="45"/>
        <v/>
      </c>
      <c r="E417" s="2" t="str">
        <f t="shared" si="46"/>
        <v/>
      </c>
      <c r="F417" s="2" t="str">
        <f t="shared" si="47"/>
        <v/>
      </c>
      <c r="G417" s="2" t="str">
        <f t="shared" si="48"/>
        <v/>
      </c>
    </row>
    <row r="418" spans="1:7" x14ac:dyDescent="0.25">
      <c r="A418" s="4" t="str">
        <f t="shared" si="42"/>
        <v/>
      </c>
      <c r="B418" t="str">
        <f t="shared" si="43"/>
        <v/>
      </c>
      <c r="C418" s="2" t="str">
        <f t="shared" si="44"/>
        <v/>
      </c>
      <c r="D418" s="2" t="str">
        <f t="shared" si="45"/>
        <v/>
      </c>
      <c r="E418" s="2" t="str">
        <f t="shared" si="46"/>
        <v/>
      </c>
      <c r="F418" s="2" t="str">
        <f t="shared" si="47"/>
        <v/>
      </c>
      <c r="G418" s="2" t="str">
        <f t="shared" si="48"/>
        <v/>
      </c>
    </row>
    <row r="419" spans="1:7" x14ac:dyDescent="0.25">
      <c r="A419" s="4" t="str">
        <f t="shared" si="42"/>
        <v/>
      </c>
      <c r="B419" t="str">
        <f t="shared" si="43"/>
        <v/>
      </c>
      <c r="C419" s="2" t="str">
        <f t="shared" si="44"/>
        <v/>
      </c>
      <c r="D419" s="2" t="str">
        <f t="shared" si="45"/>
        <v/>
      </c>
      <c r="E419" s="2" t="str">
        <f t="shared" si="46"/>
        <v/>
      </c>
      <c r="F419" s="2" t="str">
        <f t="shared" si="47"/>
        <v/>
      </c>
      <c r="G419" s="2" t="str">
        <f t="shared" si="48"/>
        <v/>
      </c>
    </row>
    <row r="420" spans="1:7" x14ac:dyDescent="0.25">
      <c r="A420" s="4" t="str">
        <f t="shared" si="42"/>
        <v/>
      </c>
      <c r="B420" t="str">
        <f t="shared" si="43"/>
        <v/>
      </c>
      <c r="C420" s="2" t="str">
        <f t="shared" si="44"/>
        <v/>
      </c>
      <c r="D420" s="2" t="str">
        <f t="shared" si="45"/>
        <v/>
      </c>
      <c r="E420" s="2" t="str">
        <f t="shared" si="46"/>
        <v/>
      </c>
      <c r="F420" s="2" t="str">
        <f t="shared" si="47"/>
        <v/>
      </c>
      <c r="G420" s="2" t="str">
        <f t="shared" si="48"/>
        <v/>
      </c>
    </row>
    <row r="421" spans="1:7" x14ac:dyDescent="0.25">
      <c r="A421" s="4" t="str">
        <f t="shared" si="42"/>
        <v/>
      </c>
      <c r="B421" t="str">
        <f t="shared" si="43"/>
        <v/>
      </c>
      <c r="C421" s="2" t="str">
        <f t="shared" si="44"/>
        <v/>
      </c>
      <c r="D421" s="2" t="str">
        <f t="shared" si="45"/>
        <v/>
      </c>
      <c r="E421" s="2" t="str">
        <f t="shared" si="46"/>
        <v/>
      </c>
      <c r="F421" s="2" t="str">
        <f t="shared" si="47"/>
        <v/>
      </c>
      <c r="G421" s="2" t="str">
        <f t="shared" si="48"/>
        <v/>
      </c>
    </row>
    <row r="422" spans="1:7" x14ac:dyDescent="0.25">
      <c r="A422" s="4" t="str">
        <f t="shared" si="42"/>
        <v/>
      </c>
      <c r="B422" t="str">
        <f t="shared" si="43"/>
        <v/>
      </c>
      <c r="C422" s="2" t="str">
        <f t="shared" si="44"/>
        <v/>
      </c>
      <c r="D422" s="2" t="str">
        <f t="shared" si="45"/>
        <v/>
      </c>
      <c r="E422" s="2" t="str">
        <f t="shared" si="46"/>
        <v/>
      </c>
      <c r="F422" s="2" t="str">
        <f t="shared" si="47"/>
        <v/>
      </c>
      <c r="G422" s="2" t="str">
        <f t="shared" si="48"/>
        <v/>
      </c>
    </row>
    <row r="423" spans="1:7" x14ac:dyDescent="0.25">
      <c r="A423" s="4" t="str">
        <f t="shared" si="42"/>
        <v/>
      </c>
      <c r="B423" t="str">
        <f t="shared" si="43"/>
        <v/>
      </c>
      <c r="C423" s="2" t="str">
        <f t="shared" si="44"/>
        <v/>
      </c>
      <c r="D423" s="2" t="str">
        <f t="shared" si="45"/>
        <v/>
      </c>
      <c r="E423" s="2" t="str">
        <f t="shared" si="46"/>
        <v/>
      </c>
      <c r="F423" s="2" t="str">
        <f t="shared" si="47"/>
        <v/>
      </c>
      <c r="G423" s="2" t="str">
        <f t="shared" si="48"/>
        <v/>
      </c>
    </row>
    <row r="424" spans="1:7" x14ac:dyDescent="0.25">
      <c r="A424" s="4" t="str">
        <f t="shared" si="42"/>
        <v/>
      </c>
      <c r="B424" t="str">
        <f t="shared" si="43"/>
        <v/>
      </c>
      <c r="C424" s="2" t="str">
        <f t="shared" si="44"/>
        <v/>
      </c>
      <c r="D424" s="2" t="str">
        <f t="shared" si="45"/>
        <v/>
      </c>
      <c r="E424" s="2" t="str">
        <f t="shared" si="46"/>
        <v/>
      </c>
      <c r="F424" s="2" t="str">
        <f t="shared" si="47"/>
        <v/>
      </c>
      <c r="G424" s="2" t="str">
        <f t="shared" si="48"/>
        <v/>
      </c>
    </row>
    <row r="425" spans="1:7" x14ac:dyDescent="0.25">
      <c r="A425" s="4" t="str">
        <f t="shared" si="42"/>
        <v/>
      </c>
      <c r="B425" t="str">
        <f t="shared" si="43"/>
        <v/>
      </c>
      <c r="C425" s="2" t="str">
        <f t="shared" si="44"/>
        <v/>
      </c>
      <c r="D425" s="2" t="str">
        <f t="shared" si="45"/>
        <v/>
      </c>
      <c r="E425" s="2" t="str">
        <f t="shared" si="46"/>
        <v/>
      </c>
      <c r="F425" s="2" t="str">
        <f t="shared" si="47"/>
        <v/>
      </c>
      <c r="G425" s="2" t="str">
        <f t="shared" si="48"/>
        <v/>
      </c>
    </row>
    <row r="426" spans="1:7" x14ac:dyDescent="0.25">
      <c r="A426" s="4" t="str">
        <f t="shared" si="42"/>
        <v/>
      </c>
      <c r="B426" t="str">
        <f t="shared" si="43"/>
        <v/>
      </c>
      <c r="C426" s="2" t="str">
        <f t="shared" si="44"/>
        <v/>
      </c>
      <c r="D426" s="2" t="str">
        <f t="shared" si="45"/>
        <v/>
      </c>
      <c r="E426" s="2" t="str">
        <f t="shared" si="46"/>
        <v/>
      </c>
      <c r="F426" s="2" t="str">
        <f t="shared" si="47"/>
        <v/>
      </c>
      <c r="G426" s="2" t="str">
        <f t="shared" si="48"/>
        <v/>
      </c>
    </row>
    <row r="427" spans="1:7" x14ac:dyDescent="0.25">
      <c r="A427" s="4" t="str">
        <f t="shared" si="42"/>
        <v/>
      </c>
      <c r="B427" t="str">
        <f t="shared" si="43"/>
        <v/>
      </c>
      <c r="C427" s="2" t="str">
        <f t="shared" si="44"/>
        <v/>
      </c>
      <c r="D427" s="2" t="str">
        <f t="shared" si="45"/>
        <v/>
      </c>
      <c r="E427" s="2" t="str">
        <f t="shared" si="46"/>
        <v/>
      </c>
      <c r="F427" s="2" t="str">
        <f t="shared" si="47"/>
        <v/>
      </c>
      <c r="G427" s="2" t="str">
        <f t="shared" si="48"/>
        <v/>
      </c>
    </row>
    <row r="428" spans="1:7" x14ac:dyDescent="0.25">
      <c r="A428" s="4" t="str">
        <f t="shared" si="42"/>
        <v/>
      </c>
      <c r="B428" t="str">
        <f t="shared" si="43"/>
        <v/>
      </c>
      <c r="C428" s="2" t="str">
        <f t="shared" si="44"/>
        <v/>
      </c>
      <c r="D428" s="2" t="str">
        <f t="shared" si="45"/>
        <v/>
      </c>
      <c r="E428" s="2" t="str">
        <f t="shared" si="46"/>
        <v/>
      </c>
      <c r="F428" s="2" t="str">
        <f t="shared" si="47"/>
        <v/>
      </c>
      <c r="G428" s="2" t="str">
        <f t="shared" si="48"/>
        <v/>
      </c>
    </row>
    <row r="429" spans="1:7" x14ac:dyDescent="0.25">
      <c r="A429" s="4" t="str">
        <f t="shared" si="42"/>
        <v/>
      </c>
      <c r="B429" t="str">
        <f t="shared" si="43"/>
        <v/>
      </c>
      <c r="C429" s="2" t="str">
        <f t="shared" si="44"/>
        <v/>
      </c>
      <c r="D429" s="2" t="str">
        <f t="shared" si="45"/>
        <v/>
      </c>
      <c r="E429" s="2" t="str">
        <f t="shared" si="46"/>
        <v/>
      </c>
      <c r="F429" s="2" t="str">
        <f t="shared" si="47"/>
        <v/>
      </c>
      <c r="G429" s="2" t="str">
        <f t="shared" si="48"/>
        <v/>
      </c>
    </row>
    <row r="430" spans="1:7" x14ac:dyDescent="0.25">
      <c r="A430" s="4" t="str">
        <f t="shared" si="42"/>
        <v/>
      </c>
      <c r="B430" t="str">
        <f t="shared" si="43"/>
        <v/>
      </c>
      <c r="C430" s="2" t="str">
        <f t="shared" si="44"/>
        <v/>
      </c>
      <c r="D430" s="2" t="str">
        <f t="shared" si="45"/>
        <v/>
      </c>
      <c r="E430" s="2" t="str">
        <f t="shared" si="46"/>
        <v/>
      </c>
      <c r="F430" s="2" t="str">
        <f t="shared" si="47"/>
        <v/>
      </c>
      <c r="G430" s="2" t="str">
        <f t="shared" si="48"/>
        <v/>
      </c>
    </row>
    <row r="431" spans="1:7" x14ac:dyDescent="0.25">
      <c r="A431" s="4" t="str">
        <f t="shared" si="42"/>
        <v/>
      </c>
      <c r="B431" t="str">
        <f t="shared" si="43"/>
        <v/>
      </c>
      <c r="C431" s="2" t="str">
        <f t="shared" si="44"/>
        <v/>
      </c>
      <c r="D431" s="2" t="str">
        <f t="shared" si="45"/>
        <v/>
      </c>
      <c r="E431" s="2" t="str">
        <f t="shared" si="46"/>
        <v/>
      </c>
      <c r="F431" s="2" t="str">
        <f t="shared" si="47"/>
        <v/>
      </c>
      <c r="G431" s="2" t="str">
        <f t="shared" si="48"/>
        <v/>
      </c>
    </row>
    <row r="432" spans="1:7" x14ac:dyDescent="0.25">
      <c r="A432" s="4" t="str">
        <f t="shared" si="42"/>
        <v/>
      </c>
      <c r="B432" t="str">
        <f t="shared" si="43"/>
        <v/>
      </c>
      <c r="C432" s="2" t="str">
        <f t="shared" si="44"/>
        <v/>
      </c>
      <c r="D432" s="2" t="str">
        <f t="shared" si="45"/>
        <v/>
      </c>
      <c r="E432" s="2" t="str">
        <f t="shared" si="46"/>
        <v/>
      </c>
      <c r="F432" s="2" t="str">
        <f t="shared" si="47"/>
        <v/>
      </c>
      <c r="G432" s="2" t="str">
        <f t="shared" si="48"/>
        <v/>
      </c>
    </row>
    <row r="433" spans="1:7" x14ac:dyDescent="0.25">
      <c r="A433" s="4" t="str">
        <f t="shared" si="42"/>
        <v/>
      </c>
      <c r="B433" t="str">
        <f t="shared" si="43"/>
        <v/>
      </c>
      <c r="C433" s="2" t="str">
        <f t="shared" si="44"/>
        <v/>
      </c>
      <c r="D433" s="2" t="str">
        <f t="shared" si="45"/>
        <v/>
      </c>
      <c r="E433" s="2" t="str">
        <f t="shared" si="46"/>
        <v/>
      </c>
      <c r="F433" s="2" t="str">
        <f t="shared" si="47"/>
        <v/>
      </c>
      <c r="G433" s="2" t="str">
        <f t="shared" si="48"/>
        <v/>
      </c>
    </row>
    <row r="434" spans="1:7" x14ac:dyDescent="0.25">
      <c r="A434" s="4" t="str">
        <f t="shared" si="42"/>
        <v/>
      </c>
      <c r="B434" t="str">
        <f t="shared" si="43"/>
        <v/>
      </c>
      <c r="C434" s="2" t="str">
        <f t="shared" si="44"/>
        <v/>
      </c>
      <c r="D434" s="2" t="str">
        <f t="shared" si="45"/>
        <v/>
      </c>
      <c r="E434" s="2" t="str">
        <f t="shared" si="46"/>
        <v/>
      </c>
      <c r="F434" s="2" t="str">
        <f t="shared" si="47"/>
        <v/>
      </c>
      <c r="G434" s="2" t="str">
        <f t="shared" si="48"/>
        <v/>
      </c>
    </row>
    <row r="435" spans="1:7" x14ac:dyDescent="0.25">
      <c r="A435" s="4" t="str">
        <f t="shared" si="42"/>
        <v/>
      </c>
      <c r="B435" t="str">
        <f t="shared" si="43"/>
        <v/>
      </c>
      <c r="C435" s="2" t="str">
        <f t="shared" si="44"/>
        <v/>
      </c>
      <c r="D435" s="2" t="str">
        <f t="shared" si="45"/>
        <v/>
      </c>
      <c r="E435" s="2" t="str">
        <f t="shared" si="46"/>
        <v/>
      </c>
      <c r="F435" s="2" t="str">
        <f t="shared" si="47"/>
        <v/>
      </c>
      <c r="G435" s="2" t="str">
        <f t="shared" si="48"/>
        <v/>
      </c>
    </row>
    <row r="436" spans="1:7" x14ac:dyDescent="0.25">
      <c r="A436" s="4" t="str">
        <f t="shared" si="42"/>
        <v/>
      </c>
      <c r="B436" t="str">
        <f t="shared" si="43"/>
        <v/>
      </c>
      <c r="C436" s="2" t="str">
        <f t="shared" si="44"/>
        <v/>
      </c>
      <c r="D436" s="2" t="str">
        <f t="shared" si="45"/>
        <v/>
      </c>
      <c r="E436" s="2" t="str">
        <f t="shared" si="46"/>
        <v/>
      </c>
      <c r="F436" s="2" t="str">
        <f t="shared" si="47"/>
        <v/>
      </c>
      <c r="G436" s="2" t="str">
        <f t="shared" si="48"/>
        <v/>
      </c>
    </row>
    <row r="437" spans="1:7" x14ac:dyDescent="0.25">
      <c r="A437" s="4" t="str">
        <f t="shared" si="42"/>
        <v/>
      </c>
      <c r="B437" t="str">
        <f t="shared" si="43"/>
        <v/>
      </c>
      <c r="C437" s="2" t="str">
        <f t="shared" si="44"/>
        <v/>
      </c>
      <c r="D437" s="2" t="str">
        <f t="shared" si="45"/>
        <v/>
      </c>
      <c r="E437" s="2" t="str">
        <f t="shared" si="46"/>
        <v/>
      </c>
      <c r="F437" s="2" t="str">
        <f t="shared" si="47"/>
        <v/>
      </c>
      <c r="G437" s="2" t="str">
        <f t="shared" si="48"/>
        <v/>
      </c>
    </row>
    <row r="438" spans="1:7" x14ac:dyDescent="0.25">
      <c r="A438" s="4" t="str">
        <f t="shared" si="42"/>
        <v/>
      </c>
      <c r="B438" t="str">
        <f t="shared" si="43"/>
        <v/>
      </c>
      <c r="C438" s="2" t="str">
        <f t="shared" si="44"/>
        <v/>
      </c>
      <c r="D438" s="2" t="str">
        <f t="shared" si="45"/>
        <v/>
      </c>
      <c r="E438" s="2" t="str">
        <f t="shared" si="46"/>
        <v/>
      </c>
      <c r="F438" s="2" t="str">
        <f t="shared" si="47"/>
        <v/>
      </c>
      <c r="G438" s="2" t="str">
        <f t="shared" si="48"/>
        <v/>
      </c>
    </row>
    <row r="439" spans="1:7" x14ac:dyDescent="0.25">
      <c r="A439" s="4" t="str">
        <f t="shared" si="42"/>
        <v/>
      </c>
      <c r="B439" t="str">
        <f t="shared" si="43"/>
        <v/>
      </c>
      <c r="C439" s="2" t="str">
        <f t="shared" si="44"/>
        <v/>
      </c>
      <c r="D439" s="2" t="str">
        <f t="shared" si="45"/>
        <v/>
      </c>
      <c r="E439" s="2" t="str">
        <f t="shared" si="46"/>
        <v/>
      </c>
      <c r="F439" s="2" t="str">
        <f t="shared" si="47"/>
        <v/>
      </c>
      <c r="G439" s="2" t="str">
        <f t="shared" si="48"/>
        <v/>
      </c>
    </row>
    <row r="440" spans="1:7" x14ac:dyDescent="0.25">
      <c r="A440" s="4" t="str">
        <f t="shared" si="42"/>
        <v/>
      </c>
      <c r="B440" t="str">
        <f t="shared" si="43"/>
        <v/>
      </c>
      <c r="C440" s="2" t="str">
        <f t="shared" si="44"/>
        <v/>
      </c>
      <c r="D440" s="2" t="str">
        <f t="shared" si="45"/>
        <v/>
      </c>
      <c r="E440" s="2" t="str">
        <f t="shared" si="46"/>
        <v/>
      </c>
      <c r="F440" s="2" t="str">
        <f t="shared" si="47"/>
        <v/>
      </c>
      <c r="G440" s="2" t="str">
        <f t="shared" si="48"/>
        <v/>
      </c>
    </row>
    <row r="441" spans="1:7" x14ac:dyDescent="0.25">
      <c r="A441" s="4" t="str">
        <f t="shared" ref="A441:A450" si="49">IF(B441&lt;&gt;"",DATE(YEAR(A440),MONTH(A440)+1,DAY(A440)),"")</f>
        <v/>
      </c>
      <c r="B441" t="str">
        <f t="shared" ref="B441:B450" si="50">IF(B440&lt;&gt;"",IF(B440+1&gt;_xlfn.CEILING.MATH($E$5*12),"",B440+1),"")</f>
        <v/>
      </c>
      <c r="C441" s="2" t="str">
        <f t="shared" ref="C441:C450" si="51">IF(B441&lt;&gt;"",G440,"")</f>
        <v/>
      </c>
      <c r="D441" s="2" t="str">
        <f t="shared" ref="D441:D450" si="52">IF(B441&lt;&gt;"",IF(-PMT($B$7/12,$B$8*12,$B$6)+$B$9&gt;C441,C441+E441,-PMT($B$7/12,$B$8*12,$B$6)+$B$9),"")</f>
        <v/>
      </c>
      <c r="E441" s="2" t="str">
        <f t="shared" ref="E441:E450" si="53">IF(B441&lt;&gt;"",C441*($B$7/12),"")</f>
        <v/>
      </c>
      <c r="F441" s="2" t="str">
        <f t="shared" ref="F441:F450" si="54">IF(B441&lt;&gt;"",D441-E441,"")</f>
        <v/>
      </c>
      <c r="G441" s="2" t="str">
        <f t="shared" ref="G441:G450" si="55">IF(B441&lt;&gt;"",C441*(1+$B$7/12)-D441,"")</f>
        <v/>
      </c>
    </row>
    <row r="442" spans="1:7" x14ac:dyDescent="0.25">
      <c r="A442" s="4" t="str">
        <f t="shared" si="49"/>
        <v/>
      </c>
      <c r="B442" t="str">
        <f t="shared" si="50"/>
        <v/>
      </c>
      <c r="C442" s="2" t="str">
        <f t="shared" si="51"/>
        <v/>
      </c>
      <c r="D442" s="2" t="str">
        <f t="shared" si="52"/>
        <v/>
      </c>
      <c r="E442" s="2" t="str">
        <f t="shared" si="53"/>
        <v/>
      </c>
      <c r="F442" s="2" t="str">
        <f t="shared" si="54"/>
        <v/>
      </c>
      <c r="G442" s="2" t="str">
        <f t="shared" si="55"/>
        <v/>
      </c>
    </row>
    <row r="443" spans="1:7" x14ac:dyDescent="0.25">
      <c r="A443" s="4" t="str">
        <f t="shared" si="49"/>
        <v/>
      </c>
      <c r="B443" t="str">
        <f t="shared" si="50"/>
        <v/>
      </c>
      <c r="C443" s="2" t="str">
        <f t="shared" si="51"/>
        <v/>
      </c>
      <c r="D443" s="2" t="str">
        <f t="shared" si="52"/>
        <v/>
      </c>
      <c r="E443" s="2" t="str">
        <f t="shared" si="53"/>
        <v/>
      </c>
      <c r="F443" s="2" t="str">
        <f t="shared" si="54"/>
        <v/>
      </c>
      <c r="G443" s="2" t="str">
        <f t="shared" si="55"/>
        <v/>
      </c>
    </row>
    <row r="444" spans="1:7" x14ac:dyDescent="0.25">
      <c r="A444" s="4" t="str">
        <f t="shared" si="49"/>
        <v/>
      </c>
      <c r="B444" t="str">
        <f t="shared" si="50"/>
        <v/>
      </c>
      <c r="C444" s="2" t="str">
        <f t="shared" si="51"/>
        <v/>
      </c>
      <c r="D444" s="2" t="str">
        <f t="shared" si="52"/>
        <v/>
      </c>
      <c r="E444" s="2" t="str">
        <f t="shared" si="53"/>
        <v/>
      </c>
      <c r="F444" s="2" t="str">
        <f t="shared" si="54"/>
        <v/>
      </c>
      <c r="G444" s="2" t="str">
        <f t="shared" si="55"/>
        <v/>
      </c>
    </row>
    <row r="445" spans="1:7" x14ac:dyDescent="0.25">
      <c r="A445" s="4" t="str">
        <f t="shared" si="49"/>
        <v/>
      </c>
      <c r="B445" t="str">
        <f t="shared" si="50"/>
        <v/>
      </c>
      <c r="C445" s="2" t="str">
        <f t="shared" si="51"/>
        <v/>
      </c>
      <c r="D445" s="2" t="str">
        <f t="shared" si="52"/>
        <v/>
      </c>
      <c r="E445" s="2" t="str">
        <f t="shared" si="53"/>
        <v/>
      </c>
      <c r="F445" s="2" t="str">
        <f t="shared" si="54"/>
        <v/>
      </c>
      <c r="G445" s="2" t="str">
        <f t="shared" si="55"/>
        <v/>
      </c>
    </row>
    <row r="446" spans="1:7" x14ac:dyDescent="0.25">
      <c r="A446" s="4" t="str">
        <f t="shared" si="49"/>
        <v/>
      </c>
      <c r="B446" t="str">
        <f t="shared" si="50"/>
        <v/>
      </c>
      <c r="C446" s="2" t="str">
        <f t="shared" si="51"/>
        <v/>
      </c>
      <c r="D446" s="2" t="str">
        <f t="shared" si="52"/>
        <v/>
      </c>
      <c r="E446" s="2" t="str">
        <f t="shared" si="53"/>
        <v/>
      </c>
      <c r="F446" s="2" t="str">
        <f t="shared" si="54"/>
        <v/>
      </c>
      <c r="G446" s="2" t="str">
        <f t="shared" si="55"/>
        <v/>
      </c>
    </row>
    <row r="447" spans="1:7" x14ac:dyDescent="0.25">
      <c r="A447" s="4" t="str">
        <f t="shared" si="49"/>
        <v/>
      </c>
      <c r="B447" t="str">
        <f t="shared" si="50"/>
        <v/>
      </c>
      <c r="C447" s="2" t="str">
        <f t="shared" si="51"/>
        <v/>
      </c>
      <c r="D447" s="2" t="str">
        <f t="shared" si="52"/>
        <v/>
      </c>
      <c r="E447" s="2" t="str">
        <f t="shared" si="53"/>
        <v/>
      </c>
      <c r="F447" s="2" t="str">
        <f t="shared" si="54"/>
        <v/>
      </c>
      <c r="G447" s="2" t="str">
        <f t="shared" si="55"/>
        <v/>
      </c>
    </row>
    <row r="448" spans="1:7" x14ac:dyDescent="0.25">
      <c r="A448" s="4" t="str">
        <f t="shared" si="49"/>
        <v/>
      </c>
      <c r="B448" t="str">
        <f t="shared" si="50"/>
        <v/>
      </c>
      <c r="C448" s="2" t="str">
        <f t="shared" si="51"/>
        <v/>
      </c>
      <c r="D448" s="2" t="str">
        <f t="shared" si="52"/>
        <v/>
      </c>
      <c r="E448" s="2" t="str">
        <f t="shared" si="53"/>
        <v/>
      </c>
      <c r="F448" s="2" t="str">
        <f t="shared" si="54"/>
        <v/>
      </c>
      <c r="G448" s="2" t="str">
        <f t="shared" si="55"/>
        <v/>
      </c>
    </row>
    <row r="449" spans="1:7" x14ac:dyDescent="0.25">
      <c r="A449" s="4" t="str">
        <f t="shared" si="49"/>
        <v/>
      </c>
      <c r="B449" t="str">
        <f t="shared" si="50"/>
        <v/>
      </c>
      <c r="C449" s="2" t="str">
        <f t="shared" si="51"/>
        <v/>
      </c>
      <c r="D449" s="2" t="str">
        <f t="shared" si="52"/>
        <v/>
      </c>
      <c r="E449" s="2" t="str">
        <f t="shared" si="53"/>
        <v/>
      </c>
      <c r="F449" s="2" t="str">
        <f t="shared" si="54"/>
        <v/>
      </c>
      <c r="G449" s="2" t="str">
        <f t="shared" si="55"/>
        <v/>
      </c>
    </row>
    <row r="450" spans="1:7" x14ac:dyDescent="0.25">
      <c r="A450" s="4" t="str">
        <f t="shared" si="49"/>
        <v/>
      </c>
      <c r="B450" t="str">
        <f t="shared" si="50"/>
        <v/>
      </c>
      <c r="C450" s="2" t="str">
        <f t="shared" si="51"/>
        <v/>
      </c>
      <c r="D450" s="2" t="str">
        <f t="shared" si="52"/>
        <v/>
      </c>
      <c r="E450" s="2" t="str">
        <f t="shared" si="53"/>
        <v/>
      </c>
      <c r="F450" s="2" t="str">
        <f t="shared" si="54"/>
        <v/>
      </c>
      <c r="G450" s="2" t="str">
        <f t="shared" si="55"/>
        <v/>
      </c>
    </row>
    <row r="451" spans="1:7" x14ac:dyDescent="0.25">
      <c r="A451" s="4" t="str">
        <f t="shared" ref="A451:A509" si="56">IF(B451&lt;&gt;"",DATE(YEAR(A450),MONTH(A450)+1,DAY(A450)),"")</f>
        <v/>
      </c>
      <c r="B451" t="str">
        <f t="shared" ref="B451:B509" si="57">IF(B450&lt;&gt;"",IF(B450+1&gt;_xlfn.CEILING.MATH($E$5*12),"",B450+1),"")</f>
        <v/>
      </c>
      <c r="C451" s="2" t="str">
        <f t="shared" ref="C451:C509" si="58">IF(B451&lt;&gt;"",G450,"")</f>
        <v/>
      </c>
      <c r="D451" s="2" t="str">
        <f t="shared" ref="D451:D509" si="59">IF(B451&lt;&gt;"",IF(-PMT($B$7/12,$B$8*12,$B$6)+$B$9&gt;C451,C451+E451,-PMT($B$7/12,$B$8*12,$B$6)+$B$9),"")</f>
        <v/>
      </c>
      <c r="E451" s="2" t="str">
        <f t="shared" ref="E451:E509" si="60">IF(B451&lt;&gt;"",C451*($B$7/12),"")</f>
        <v/>
      </c>
      <c r="F451" s="2" t="str">
        <f t="shared" ref="F451:F509" si="61">IF(B451&lt;&gt;"",D451-E451,"")</f>
        <v/>
      </c>
      <c r="G451" s="2" t="str">
        <f t="shared" ref="G451:G509" si="62">IF(B451&lt;&gt;"",C451*(1+$B$7/12)-D451,"")</f>
        <v/>
      </c>
    </row>
    <row r="452" spans="1:7" x14ac:dyDescent="0.25">
      <c r="A452" s="4" t="str">
        <f t="shared" si="56"/>
        <v/>
      </c>
      <c r="B452" t="str">
        <f t="shared" si="57"/>
        <v/>
      </c>
      <c r="C452" s="2" t="str">
        <f t="shared" si="58"/>
        <v/>
      </c>
      <c r="D452" s="2" t="str">
        <f t="shared" si="59"/>
        <v/>
      </c>
      <c r="E452" s="2" t="str">
        <f t="shared" si="60"/>
        <v/>
      </c>
      <c r="F452" s="2" t="str">
        <f t="shared" si="61"/>
        <v/>
      </c>
      <c r="G452" s="2" t="str">
        <f t="shared" si="62"/>
        <v/>
      </c>
    </row>
    <row r="453" spans="1:7" x14ac:dyDescent="0.25">
      <c r="A453" s="4" t="str">
        <f t="shared" si="56"/>
        <v/>
      </c>
      <c r="B453" t="str">
        <f t="shared" si="57"/>
        <v/>
      </c>
      <c r="C453" s="2" t="str">
        <f t="shared" si="58"/>
        <v/>
      </c>
      <c r="D453" s="2" t="str">
        <f t="shared" si="59"/>
        <v/>
      </c>
      <c r="E453" s="2" t="str">
        <f t="shared" si="60"/>
        <v/>
      </c>
      <c r="F453" s="2" t="str">
        <f t="shared" si="61"/>
        <v/>
      </c>
      <c r="G453" s="2" t="str">
        <f t="shared" si="62"/>
        <v/>
      </c>
    </row>
    <row r="454" spans="1:7" x14ac:dyDescent="0.25">
      <c r="A454" s="4" t="str">
        <f t="shared" si="56"/>
        <v/>
      </c>
      <c r="B454" t="str">
        <f t="shared" si="57"/>
        <v/>
      </c>
      <c r="C454" s="2" t="str">
        <f t="shared" si="58"/>
        <v/>
      </c>
      <c r="D454" s="2" t="str">
        <f t="shared" si="59"/>
        <v/>
      </c>
      <c r="E454" s="2" t="str">
        <f t="shared" si="60"/>
        <v/>
      </c>
      <c r="F454" s="2" t="str">
        <f t="shared" si="61"/>
        <v/>
      </c>
      <c r="G454" s="2" t="str">
        <f t="shared" si="62"/>
        <v/>
      </c>
    </row>
    <row r="455" spans="1:7" x14ac:dyDescent="0.25">
      <c r="A455" s="4" t="str">
        <f t="shared" si="56"/>
        <v/>
      </c>
      <c r="B455" t="str">
        <f t="shared" si="57"/>
        <v/>
      </c>
      <c r="C455" s="2" t="str">
        <f t="shared" si="58"/>
        <v/>
      </c>
      <c r="D455" s="2" t="str">
        <f t="shared" si="59"/>
        <v/>
      </c>
      <c r="E455" s="2" t="str">
        <f t="shared" si="60"/>
        <v/>
      </c>
      <c r="F455" s="2" t="str">
        <f t="shared" si="61"/>
        <v/>
      </c>
      <c r="G455" s="2" t="str">
        <f t="shared" si="62"/>
        <v/>
      </c>
    </row>
    <row r="456" spans="1:7" x14ac:dyDescent="0.25">
      <c r="A456" s="4" t="str">
        <f t="shared" si="56"/>
        <v/>
      </c>
      <c r="B456" t="str">
        <f t="shared" si="57"/>
        <v/>
      </c>
      <c r="C456" s="2" t="str">
        <f t="shared" si="58"/>
        <v/>
      </c>
      <c r="D456" s="2" t="str">
        <f t="shared" si="59"/>
        <v/>
      </c>
      <c r="E456" s="2" t="str">
        <f t="shared" si="60"/>
        <v/>
      </c>
      <c r="F456" s="2" t="str">
        <f t="shared" si="61"/>
        <v/>
      </c>
      <c r="G456" s="2" t="str">
        <f t="shared" si="62"/>
        <v/>
      </c>
    </row>
    <row r="457" spans="1:7" x14ac:dyDescent="0.25">
      <c r="A457" s="4" t="str">
        <f t="shared" si="56"/>
        <v/>
      </c>
      <c r="B457" t="str">
        <f t="shared" si="57"/>
        <v/>
      </c>
      <c r="C457" s="2" t="str">
        <f t="shared" si="58"/>
        <v/>
      </c>
      <c r="D457" s="2" t="str">
        <f t="shared" si="59"/>
        <v/>
      </c>
      <c r="E457" s="2" t="str">
        <f t="shared" si="60"/>
        <v/>
      </c>
      <c r="F457" s="2" t="str">
        <f t="shared" si="61"/>
        <v/>
      </c>
      <c r="G457" s="2" t="str">
        <f t="shared" si="62"/>
        <v/>
      </c>
    </row>
    <row r="458" spans="1:7" x14ac:dyDescent="0.25">
      <c r="A458" s="4" t="str">
        <f t="shared" si="56"/>
        <v/>
      </c>
      <c r="B458" t="str">
        <f t="shared" si="57"/>
        <v/>
      </c>
      <c r="C458" s="2" t="str">
        <f t="shared" si="58"/>
        <v/>
      </c>
      <c r="D458" s="2" t="str">
        <f t="shared" si="59"/>
        <v/>
      </c>
      <c r="E458" s="2" t="str">
        <f t="shared" si="60"/>
        <v/>
      </c>
      <c r="F458" s="2" t="str">
        <f t="shared" si="61"/>
        <v/>
      </c>
      <c r="G458" s="2" t="str">
        <f t="shared" si="62"/>
        <v/>
      </c>
    </row>
    <row r="459" spans="1:7" x14ac:dyDescent="0.25">
      <c r="A459" s="4" t="str">
        <f t="shared" si="56"/>
        <v/>
      </c>
      <c r="B459" t="str">
        <f t="shared" si="57"/>
        <v/>
      </c>
      <c r="C459" s="2" t="str">
        <f t="shared" si="58"/>
        <v/>
      </c>
      <c r="D459" s="2" t="str">
        <f t="shared" si="59"/>
        <v/>
      </c>
      <c r="E459" s="2" t="str">
        <f t="shared" si="60"/>
        <v/>
      </c>
      <c r="F459" s="2" t="str">
        <f t="shared" si="61"/>
        <v/>
      </c>
      <c r="G459" s="2" t="str">
        <f t="shared" si="62"/>
        <v/>
      </c>
    </row>
    <row r="460" spans="1:7" x14ac:dyDescent="0.25">
      <c r="A460" s="4" t="str">
        <f t="shared" si="56"/>
        <v/>
      </c>
      <c r="B460" t="str">
        <f t="shared" si="57"/>
        <v/>
      </c>
      <c r="C460" s="2" t="str">
        <f t="shared" si="58"/>
        <v/>
      </c>
      <c r="D460" s="2" t="str">
        <f t="shared" si="59"/>
        <v/>
      </c>
      <c r="E460" s="2" t="str">
        <f t="shared" si="60"/>
        <v/>
      </c>
      <c r="F460" s="2" t="str">
        <f t="shared" si="61"/>
        <v/>
      </c>
      <c r="G460" s="2" t="str">
        <f t="shared" si="62"/>
        <v/>
      </c>
    </row>
    <row r="461" spans="1:7" x14ac:dyDescent="0.25">
      <c r="A461" s="4" t="str">
        <f t="shared" si="56"/>
        <v/>
      </c>
      <c r="B461" t="str">
        <f t="shared" si="57"/>
        <v/>
      </c>
      <c r="C461" s="2" t="str">
        <f t="shared" si="58"/>
        <v/>
      </c>
      <c r="D461" s="2" t="str">
        <f t="shared" si="59"/>
        <v/>
      </c>
      <c r="E461" s="2" t="str">
        <f t="shared" si="60"/>
        <v/>
      </c>
      <c r="F461" s="2" t="str">
        <f t="shared" si="61"/>
        <v/>
      </c>
      <c r="G461" s="2" t="str">
        <f t="shared" si="62"/>
        <v/>
      </c>
    </row>
    <row r="462" spans="1:7" x14ac:dyDescent="0.25">
      <c r="A462" s="4" t="str">
        <f t="shared" si="56"/>
        <v/>
      </c>
      <c r="B462" t="str">
        <f t="shared" si="57"/>
        <v/>
      </c>
      <c r="C462" s="2" t="str">
        <f t="shared" si="58"/>
        <v/>
      </c>
      <c r="D462" s="2" t="str">
        <f t="shared" si="59"/>
        <v/>
      </c>
      <c r="E462" s="2" t="str">
        <f t="shared" si="60"/>
        <v/>
      </c>
      <c r="F462" s="2" t="str">
        <f t="shared" si="61"/>
        <v/>
      </c>
      <c r="G462" s="2" t="str">
        <f t="shared" si="62"/>
        <v/>
      </c>
    </row>
    <row r="463" spans="1:7" x14ac:dyDescent="0.25">
      <c r="A463" s="4" t="str">
        <f t="shared" si="56"/>
        <v/>
      </c>
      <c r="B463" t="str">
        <f t="shared" si="57"/>
        <v/>
      </c>
      <c r="C463" s="2" t="str">
        <f t="shared" si="58"/>
        <v/>
      </c>
      <c r="D463" s="2" t="str">
        <f t="shared" si="59"/>
        <v/>
      </c>
      <c r="E463" s="2" t="str">
        <f t="shared" si="60"/>
        <v/>
      </c>
      <c r="F463" s="2" t="str">
        <f t="shared" si="61"/>
        <v/>
      </c>
      <c r="G463" s="2" t="str">
        <f t="shared" si="62"/>
        <v/>
      </c>
    </row>
    <row r="464" spans="1:7" x14ac:dyDescent="0.25">
      <c r="A464" s="4" t="str">
        <f t="shared" si="56"/>
        <v/>
      </c>
      <c r="B464" t="str">
        <f t="shared" si="57"/>
        <v/>
      </c>
      <c r="C464" s="2" t="str">
        <f t="shared" si="58"/>
        <v/>
      </c>
      <c r="D464" s="2" t="str">
        <f t="shared" si="59"/>
        <v/>
      </c>
      <c r="E464" s="2" t="str">
        <f t="shared" si="60"/>
        <v/>
      </c>
      <c r="F464" s="2" t="str">
        <f t="shared" si="61"/>
        <v/>
      </c>
      <c r="G464" s="2" t="str">
        <f t="shared" si="62"/>
        <v/>
      </c>
    </row>
    <row r="465" spans="1:7" x14ac:dyDescent="0.25">
      <c r="A465" s="4" t="str">
        <f t="shared" si="56"/>
        <v/>
      </c>
      <c r="B465" t="str">
        <f t="shared" si="57"/>
        <v/>
      </c>
      <c r="C465" s="2" t="str">
        <f t="shared" si="58"/>
        <v/>
      </c>
      <c r="D465" s="2" t="str">
        <f t="shared" si="59"/>
        <v/>
      </c>
      <c r="E465" s="2" t="str">
        <f t="shared" si="60"/>
        <v/>
      </c>
      <c r="F465" s="2" t="str">
        <f t="shared" si="61"/>
        <v/>
      </c>
      <c r="G465" s="2" t="str">
        <f t="shared" si="62"/>
        <v/>
      </c>
    </row>
    <row r="466" spans="1:7" x14ac:dyDescent="0.25">
      <c r="A466" s="4" t="str">
        <f t="shared" si="56"/>
        <v/>
      </c>
      <c r="B466" t="str">
        <f t="shared" si="57"/>
        <v/>
      </c>
      <c r="C466" s="2" t="str">
        <f t="shared" si="58"/>
        <v/>
      </c>
      <c r="D466" s="2" t="str">
        <f t="shared" si="59"/>
        <v/>
      </c>
      <c r="E466" s="2" t="str">
        <f t="shared" si="60"/>
        <v/>
      </c>
      <c r="F466" s="2" t="str">
        <f t="shared" si="61"/>
        <v/>
      </c>
      <c r="G466" s="2" t="str">
        <f t="shared" si="62"/>
        <v/>
      </c>
    </row>
    <row r="467" spans="1:7" x14ac:dyDescent="0.25">
      <c r="A467" s="4" t="str">
        <f t="shared" si="56"/>
        <v/>
      </c>
      <c r="B467" t="str">
        <f t="shared" si="57"/>
        <v/>
      </c>
      <c r="C467" s="2" t="str">
        <f t="shared" si="58"/>
        <v/>
      </c>
      <c r="D467" s="2" t="str">
        <f t="shared" si="59"/>
        <v/>
      </c>
      <c r="E467" s="2" t="str">
        <f t="shared" si="60"/>
        <v/>
      </c>
      <c r="F467" s="2" t="str">
        <f t="shared" si="61"/>
        <v/>
      </c>
      <c r="G467" s="2" t="str">
        <f t="shared" si="62"/>
        <v/>
      </c>
    </row>
    <row r="468" spans="1:7" x14ac:dyDescent="0.25">
      <c r="A468" s="4" t="str">
        <f t="shared" si="56"/>
        <v/>
      </c>
      <c r="B468" t="str">
        <f t="shared" si="57"/>
        <v/>
      </c>
      <c r="C468" s="2" t="str">
        <f t="shared" si="58"/>
        <v/>
      </c>
      <c r="D468" s="2" t="str">
        <f t="shared" si="59"/>
        <v/>
      </c>
      <c r="E468" s="2" t="str">
        <f t="shared" si="60"/>
        <v/>
      </c>
      <c r="F468" s="2" t="str">
        <f t="shared" si="61"/>
        <v/>
      </c>
      <c r="G468" s="2" t="str">
        <f t="shared" si="62"/>
        <v/>
      </c>
    </row>
    <row r="469" spans="1:7" x14ac:dyDescent="0.25">
      <c r="A469" s="4" t="str">
        <f t="shared" si="56"/>
        <v/>
      </c>
      <c r="B469" t="str">
        <f t="shared" si="57"/>
        <v/>
      </c>
      <c r="C469" s="2" t="str">
        <f t="shared" si="58"/>
        <v/>
      </c>
      <c r="D469" s="2" t="str">
        <f t="shared" si="59"/>
        <v/>
      </c>
      <c r="E469" s="2" t="str">
        <f t="shared" si="60"/>
        <v/>
      </c>
      <c r="F469" s="2" t="str">
        <f t="shared" si="61"/>
        <v/>
      </c>
      <c r="G469" s="2" t="str">
        <f t="shared" si="62"/>
        <v/>
      </c>
    </row>
    <row r="470" spans="1:7" x14ac:dyDescent="0.25">
      <c r="A470" s="4" t="str">
        <f t="shared" si="56"/>
        <v/>
      </c>
      <c r="B470" t="str">
        <f t="shared" si="57"/>
        <v/>
      </c>
      <c r="C470" s="2" t="str">
        <f t="shared" si="58"/>
        <v/>
      </c>
      <c r="D470" s="2" t="str">
        <f t="shared" si="59"/>
        <v/>
      </c>
      <c r="E470" s="2" t="str">
        <f t="shared" si="60"/>
        <v/>
      </c>
      <c r="F470" s="2" t="str">
        <f t="shared" si="61"/>
        <v/>
      </c>
      <c r="G470" s="2" t="str">
        <f t="shared" si="62"/>
        <v/>
      </c>
    </row>
    <row r="471" spans="1:7" x14ac:dyDescent="0.25">
      <c r="A471" s="4" t="str">
        <f t="shared" si="56"/>
        <v/>
      </c>
      <c r="B471" t="str">
        <f t="shared" si="57"/>
        <v/>
      </c>
      <c r="C471" s="2" t="str">
        <f t="shared" si="58"/>
        <v/>
      </c>
      <c r="D471" s="2" t="str">
        <f t="shared" si="59"/>
        <v/>
      </c>
      <c r="E471" s="2" t="str">
        <f t="shared" si="60"/>
        <v/>
      </c>
      <c r="F471" s="2" t="str">
        <f t="shared" si="61"/>
        <v/>
      </c>
      <c r="G471" s="2" t="str">
        <f t="shared" si="62"/>
        <v/>
      </c>
    </row>
    <row r="472" spans="1:7" x14ac:dyDescent="0.25">
      <c r="A472" s="4" t="str">
        <f t="shared" si="56"/>
        <v/>
      </c>
      <c r="B472" t="str">
        <f t="shared" si="57"/>
        <v/>
      </c>
      <c r="C472" s="2" t="str">
        <f t="shared" si="58"/>
        <v/>
      </c>
      <c r="D472" s="2" t="str">
        <f t="shared" si="59"/>
        <v/>
      </c>
      <c r="E472" s="2" t="str">
        <f t="shared" si="60"/>
        <v/>
      </c>
      <c r="F472" s="2" t="str">
        <f t="shared" si="61"/>
        <v/>
      </c>
      <c r="G472" s="2" t="str">
        <f t="shared" si="62"/>
        <v/>
      </c>
    </row>
    <row r="473" spans="1:7" x14ac:dyDescent="0.25">
      <c r="A473" s="4" t="str">
        <f t="shared" si="56"/>
        <v/>
      </c>
      <c r="B473" t="str">
        <f t="shared" si="57"/>
        <v/>
      </c>
      <c r="C473" s="2" t="str">
        <f t="shared" si="58"/>
        <v/>
      </c>
      <c r="D473" s="2" t="str">
        <f t="shared" si="59"/>
        <v/>
      </c>
      <c r="E473" s="2" t="str">
        <f t="shared" si="60"/>
        <v/>
      </c>
      <c r="F473" s="2" t="str">
        <f t="shared" si="61"/>
        <v/>
      </c>
      <c r="G473" s="2" t="str">
        <f t="shared" si="62"/>
        <v/>
      </c>
    </row>
    <row r="474" spans="1:7" x14ac:dyDescent="0.25">
      <c r="A474" s="4" t="str">
        <f t="shared" si="56"/>
        <v/>
      </c>
      <c r="B474" t="str">
        <f t="shared" si="57"/>
        <v/>
      </c>
      <c r="C474" s="2" t="str">
        <f t="shared" si="58"/>
        <v/>
      </c>
      <c r="D474" s="2" t="str">
        <f t="shared" si="59"/>
        <v/>
      </c>
      <c r="E474" s="2" t="str">
        <f t="shared" si="60"/>
        <v/>
      </c>
      <c r="F474" s="2" t="str">
        <f t="shared" si="61"/>
        <v/>
      </c>
      <c r="G474" s="2" t="str">
        <f t="shared" si="62"/>
        <v/>
      </c>
    </row>
    <row r="475" spans="1:7" x14ac:dyDescent="0.25">
      <c r="A475" s="4" t="str">
        <f t="shared" si="56"/>
        <v/>
      </c>
      <c r="B475" t="str">
        <f t="shared" si="57"/>
        <v/>
      </c>
      <c r="C475" s="2" t="str">
        <f t="shared" si="58"/>
        <v/>
      </c>
      <c r="D475" s="2" t="str">
        <f t="shared" si="59"/>
        <v/>
      </c>
      <c r="E475" s="2" t="str">
        <f t="shared" si="60"/>
        <v/>
      </c>
      <c r="F475" s="2" t="str">
        <f t="shared" si="61"/>
        <v/>
      </c>
      <c r="G475" s="2" t="str">
        <f t="shared" si="62"/>
        <v/>
      </c>
    </row>
    <row r="476" spans="1:7" x14ac:dyDescent="0.25">
      <c r="A476" s="4" t="str">
        <f t="shared" si="56"/>
        <v/>
      </c>
      <c r="B476" t="str">
        <f t="shared" si="57"/>
        <v/>
      </c>
      <c r="C476" s="2" t="str">
        <f t="shared" si="58"/>
        <v/>
      </c>
      <c r="D476" s="2" t="str">
        <f t="shared" si="59"/>
        <v/>
      </c>
      <c r="E476" s="2" t="str">
        <f t="shared" si="60"/>
        <v/>
      </c>
      <c r="F476" s="2" t="str">
        <f t="shared" si="61"/>
        <v/>
      </c>
      <c r="G476" s="2" t="str">
        <f t="shared" si="62"/>
        <v/>
      </c>
    </row>
    <row r="477" spans="1:7" x14ac:dyDescent="0.25">
      <c r="A477" s="4" t="str">
        <f t="shared" si="56"/>
        <v/>
      </c>
      <c r="B477" t="str">
        <f t="shared" si="57"/>
        <v/>
      </c>
      <c r="C477" s="2" t="str">
        <f t="shared" si="58"/>
        <v/>
      </c>
      <c r="D477" s="2" t="str">
        <f t="shared" si="59"/>
        <v/>
      </c>
      <c r="E477" s="2" t="str">
        <f t="shared" si="60"/>
        <v/>
      </c>
      <c r="F477" s="2" t="str">
        <f t="shared" si="61"/>
        <v/>
      </c>
      <c r="G477" s="2" t="str">
        <f t="shared" si="62"/>
        <v/>
      </c>
    </row>
    <row r="478" spans="1:7" x14ac:dyDescent="0.25">
      <c r="A478" s="4" t="str">
        <f t="shared" si="56"/>
        <v/>
      </c>
      <c r="B478" t="str">
        <f t="shared" si="57"/>
        <v/>
      </c>
      <c r="C478" s="2" t="str">
        <f t="shared" si="58"/>
        <v/>
      </c>
      <c r="D478" s="2" t="str">
        <f t="shared" si="59"/>
        <v/>
      </c>
      <c r="E478" s="2" t="str">
        <f t="shared" si="60"/>
        <v/>
      </c>
      <c r="F478" s="2" t="str">
        <f t="shared" si="61"/>
        <v/>
      </c>
      <c r="G478" s="2" t="str">
        <f t="shared" si="62"/>
        <v/>
      </c>
    </row>
    <row r="479" spans="1:7" x14ac:dyDescent="0.25">
      <c r="A479" s="4" t="str">
        <f t="shared" si="56"/>
        <v/>
      </c>
      <c r="B479" t="str">
        <f t="shared" si="57"/>
        <v/>
      </c>
      <c r="C479" s="2" t="str">
        <f t="shared" si="58"/>
        <v/>
      </c>
      <c r="D479" s="2" t="str">
        <f t="shared" si="59"/>
        <v/>
      </c>
      <c r="E479" s="2" t="str">
        <f t="shared" si="60"/>
        <v/>
      </c>
      <c r="F479" s="2" t="str">
        <f t="shared" si="61"/>
        <v/>
      </c>
      <c r="G479" s="2" t="str">
        <f t="shared" si="62"/>
        <v/>
      </c>
    </row>
    <row r="480" spans="1:7" x14ac:dyDescent="0.25">
      <c r="A480" s="4" t="str">
        <f t="shared" si="56"/>
        <v/>
      </c>
      <c r="B480" t="str">
        <f t="shared" si="57"/>
        <v/>
      </c>
      <c r="C480" s="2" t="str">
        <f t="shared" si="58"/>
        <v/>
      </c>
      <c r="D480" s="2" t="str">
        <f t="shared" si="59"/>
        <v/>
      </c>
      <c r="E480" s="2" t="str">
        <f t="shared" si="60"/>
        <v/>
      </c>
      <c r="F480" s="2" t="str">
        <f t="shared" si="61"/>
        <v/>
      </c>
      <c r="G480" s="2" t="str">
        <f t="shared" si="62"/>
        <v/>
      </c>
    </row>
    <row r="481" spans="1:7" x14ac:dyDescent="0.25">
      <c r="A481" s="4" t="str">
        <f t="shared" si="56"/>
        <v/>
      </c>
      <c r="B481" t="str">
        <f t="shared" si="57"/>
        <v/>
      </c>
      <c r="C481" s="2" t="str">
        <f t="shared" si="58"/>
        <v/>
      </c>
      <c r="D481" s="2" t="str">
        <f t="shared" si="59"/>
        <v/>
      </c>
      <c r="E481" s="2" t="str">
        <f t="shared" si="60"/>
        <v/>
      </c>
      <c r="F481" s="2" t="str">
        <f t="shared" si="61"/>
        <v/>
      </c>
      <c r="G481" s="2" t="str">
        <f t="shared" si="62"/>
        <v/>
      </c>
    </row>
    <row r="482" spans="1:7" x14ac:dyDescent="0.25">
      <c r="A482" s="4" t="str">
        <f t="shared" si="56"/>
        <v/>
      </c>
      <c r="B482" t="str">
        <f t="shared" si="57"/>
        <v/>
      </c>
      <c r="C482" s="2" t="str">
        <f t="shared" si="58"/>
        <v/>
      </c>
      <c r="D482" s="2" t="str">
        <f t="shared" si="59"/>
        <v/>
      </c>
      <c r="E482" s="2" t="str">
        <f t="shared" si="60"/>
        <v/>
      </c>
      <c r="F482" s="2" t="str">
        <f t="shared" si="61"/>
        <v/>
      </c>
      <c r="G482" s="2" t="str">
        <f t="shared" si="62"/>
        <v/>
      </c>
    </row>
    <row r="483" spans="1:7" x14ac:dyDescent="0.25">
      <c r="A483" s="4" t="str">
        <f t="shared" si="56"/>
        <v/>
      </c>
      <c r="B483" t="str">
        <f t="shared" si="57"/>
        <v/>
      </c>
      <c r="C483" s="2" t="str">
        <f t="shared" si="58"/>
        <v/>
      </c>
      <c r="D483" s="2" t="str">
        <f t="shared" si="59"/>
        <v/>
      </c>
      <c r="E483" s="2" t="str">
        <f t="shared" si="60"/>
        <v/>
      </c>
      <c r="F483" s="2" t="str">
        <f t="shared" si="61"/>
        <v/>
      </c>
      <c r="G483" s="2" t="str">
        <f t="shared" si="62"/>
        <v/>
      </c>
    </row>
    <row r="484" spans="1:7" x14ac:dyDescent="0.25">
      <c r="A484" s="4" t="str">
        <f t="shared" si="56"/>
        <v/>
      </c>
      <c r="B484" t="str">
        <f t="shared" si="57"/>
        <v/>
      </c>
      <c r="C484" s="2" t="str">
        <f t="shared" si="58"/>
        <v/>
      </c>
      <c r="D484" s="2" t="str">
        <f t="shared" si="59"/>
        <v/>
      </c>
      <c r="E484" s="2" t="str">
        <f t="shared" si="60"/>
        <v/>
      </c>
      <c r="F484" s="2" t="str">
        <f t="shared" si="61"/>
        <v/>
      </c>
      <c r="G484" s="2" t="str">
        <f t="shared" si="62"/>
        <v/>
      </c>
    </row>
    <row r="485" spans="1:7" x14ac:dyDescent="0.25">
      <c r="A485" s="4" t="str">
        <f t="shared" si="56"/>
        <v/>
      </c>
      <c r="B485" t="str">
        <f t="shared" si="57"/>
        <v/>
      </c>
      <c r="C485" s="2" t="str">
        <f t="shared" si="58"/>
        <v/>
      </c>
      <c r="D485" s="2" t="str">
        <f t="shared" si="59"/>
        <v/>
      </c>
      <c r="E485" s="2" t="str">
        <f t="shared" si="60"/>
        <v/>
      </c>
      <c r="F485" s="2" t="str">
        <f t="shared" si="61"/>
        <v/>
      </c>
      <c r="G485" s="2" t="str">
        <f t="shared" si="62"/>
        <v/>
      </c>
    </row>
    <row r="486" spans="1:7" x14ac:dyDescent="0.25">
      <c r="A486" s="4" t="str">
        <f t="shared" si="56"/>
        <v/>
      </c>
      <c r="B486" t="str">
        <f t="shared" si="57"/>
        <v/>
      </c>
      <c r="C486" s="2" t="str">
        <f t="shared" si="58"/>
        <v/>
      </c>
      <c r="D486" s="2" t="str">
        <f t="shared" si="59"/>
        <v/>
      </c>
      <c r="E486" s="2" t="str">
        <f t="shared" si="60"/>
        <v/>
      </c>
      <c r="F486" s="2" t="str">
        <f t="shared" si="61"/>
        <v/>
      </c>
      <c r="G486" s="2" t="str">
        <f t="shared" si="62"/>
        <v/>
      </c>
    </row>
    <row r="487" spans="1:7" x14ac:dyDescent="0.25">
      <c r="A487" s="4" t="str">
        <f t="shared" si="56"/>
        <v/>
      </c>
      <c r="B487" t="str">
        <f t="shared" si="57"/>
        <v/>
      </c>
      <c r="C487" s="2" t="str">
        <f t="shared" si="58"/>
        <v/>
      </c>
      <c r="D487" s="2" t="str">
        <f t="shared" si="59"/>
        <v/>
      </c>
      <c r="E487" s="2" t="str">
        <f t="shared" si="60"/>
        <v/>
      </c>
      <c r="F487" s="2" t="str">
        <f t="shared" si="61"/>
        <v/>
      </c>
      <c r="G487" s="2" t="str">
        <f t="shared" si="62"/>
        <v/>
      </c>
    </row>
    <row r="488" spans="1:7" x14ac:dyDescent="0.25">
      <c r="A488" s="4" t="str">
        <f t="shared" si="56"/>
        <v/>
      </c>
      <c r="B488" t="str">
        <f t="shared" si="57"/>
        <v/>
      </c>
      <c r="C488" s="2" t="str">
        <f t="shared" si="58"/>
        <v/>
      </c>
      <c r="D488" s="2" t="str">
        <f t="shared" si="59"/>
        <v/>
      </c>
      <c r="E488" s="2" t="str">
        <f t="shared" si="60"/>
        <v/>
      </c>
      <c r="F488" s="2" t="str">
        <f t="shared" si="61"/>
        <v/>
      </c>
      <c r="G488" s="2" t="str">
        <f t="shared" si="62"/>
        <v/>
      </c>
    </row>
    <row r="489" spans="1:7" x14ac:dyDescent="0.25">
      <c r="A489" s="4" t="str">
        <f t="shared" si="56"/>
        <v/>
      </c>
      <c r="B489" t="str">
        <f t="shared" si="57"/>
        <v/>
      </c>
      <c r="C489" s="2" t="str">
        <f t="shared" si="58"/>
        <v/>
      </c>
      <c r="D489" s="2" t="str">
        <f t="shared" si="59"/>
        <v/>
      </c>
      <c r="E489" s="2" t="str">
        <f t="shared" si="60"/>
        <v/>
      </c>
      <c r="F489" s="2" t="str">
        <f t="shared" si="61"/>
        <v/>
      </c>
      <c r="G489" s="2" t="str">
        <f t="shared" si="62"/>
        <v/>
      </c>
    </row>
    <row r="490" spans="1:7" x14ac:dyDescent="0.25">
      <c r="A490" s="4" t="str">
        <f t="shared" si="56"/>
        <v/>
      </c>
      <c r="B490" t="str">
        <f t="shared" si="57"/>
        <v/>
      </c>
      <c r="C490" s="2" t="str">
        <f t="shared" si="58"/>
        <v/>
      </c>
      <c r="D490" s="2" t="str">
        <f t="shared" si="59"/>
        <v/>
      </c>
      <c r="E490" s="2" t="str">
        <f t="shared" si="60"/>
        <v/>
      </c>
      <c r="F490" s="2" t="str">
        <f t="shared" si="61"/>
        <v/>
      </c>
      <c r="G490" s="2" t="str">
        <f t="shared" si="62"/>
        <v/>
      </c>
    </row>
    <row r="491" spans="1:7" x14ac:dyDescent="0.25">
      <c r="A491" s="4" t="str">
        <f t="shared" si="56"/>
        <v/>
      </c>
      <c r="B491" t="str">
        <f t="shared" si="57"/>
        <v/>
      </c>
      <c r="C491" s="2" t="str">
        <f t="shared" si="58"/>
        <v/>
      </c>
      <c r="D491" s="2" t="str">
        <f t="shared" si="59"/>
        <v/>
      </c>
      <c r="E491" s="2" t="str">
        <f t="shared" si="60"/>
        <v/>
      </c>
      <c r="F491" s="2" t="str">
        <f t="shared" si="61"/>
        <v/>
      </c>
      <c r="G491" s="2" t="str">
        <f t="shared" si="62"/>
        <v/>
      </c>
    </row>
    <row r="492" spans="1:7" x14ac:dyDescent="0.25">
      <c r="A492" s="4" t="str">
        <f t="shared" si="56"/>
        <v/>
      </c>
      <c r="B492" t="str">
        <f t="shared" si="57"/>
        <v/>
      </c>
      <c r="C492" s="2" t="str">
        <f t="shared" si="58"/>
        <v/>
      </c>
      <c r="D492" s="2" t="str">
        <f t="shared" si="59"/>
        <v/>
      </c>
      <c r="E492" s="2" t="str">
        <f t="shared" si="60"/>
        <v/>
      </c>
      <c r="F492" s="2" t="str">
        <f t="shared" si="61"/>
        <v/>
      </c>
      <c r="G492" s="2" t="str">
        <f t="shared" si="62"/>
        <v/>
      </c>
    </row>
    <row r="493" spans="1:7" x14ac:dyDescent="0.25">
      <c r="A493" s="4" t="str">
        <f t="shared" si="56"/>
        <v/>
      </c>
      <c r="B493" t="str">
        <f t="shared" si="57"/>
        <v/>
      </c>
      <c r="C493" s="2" t="str">
        <f t="shared" si="58"/>
        <v/>
      </c>
      <c r="D493" s="2" t="str">
        <f t="shared" si="59"/>
        <v/>
      </c>
      <c r="E493" s="2" t="str">
        <f t="shared" si="60"/>
        <v/>
      </c>
      <c r="F493" s="2" t="str">
        <f t="shared" si="61"/>
        <v/>
      </c>
      <c r="G493" s="2" t="str">
        <f t="shared" si="62"/>
        <v/>
      </c>
    </row>
    <row r="494" spans="1:7" x14ac:dyDescent="0.25">
      <c r="A494" s="4" t="str">
        <f t="shared" si="56"/>
        <v/>
      </c>
      <c r="B494" t="str">
        <f t="shared" si="57"/>
        <v/>
      </c>
      <c r="C494" s="2" t="str">
        <f t="shared" si="58"/>
        <v/>
      </c>
      <c r="D494" s="2" t="str">
        <f t="shared" si="59"/>
        <v/>
      </c>
      <c r="E494" s="2" t="str">
        <f t="shared" si="60"/>
        <v/>
      </c>
      <c r="F494" s="2" t="str">
        <f t="shared" si="61"/>
        <v/>
      </c>
      <c r="G494" s="2" t="str">
        <f t="shared" si="62"/>
        <v/>
      </c>
    </row>
    <row r="495" spans="1:7" x14ac:dyDescent="0.25">
      <c r="A495" s="4" t="str">
        <f t="shared" si="56"/>
        <v/>
      </c>
      <c r="B495" t="str">
        <f t="shared" si="57"/>
        <v/>
      </c>
      <c r="C495" s="2" t="str">
        <f t="shared" si="58"/>
        <v/>
      </c>
      <c r="D495" s="2" t="str">
        <f t="shared" si="59"/>
        <v/>
      </c>
      <c r="E495" s="2" t="str">
        <f t="shared" si="60"/>
        <v/>
      </c>
      <c r="F495" s="2" t="str">
        <f t="shared" si="61"/>
        <v/>
      </c>
      <c r="G495" s="2" t="str">
        <f t="shared" si="62"/>
        <v/>
      </c>
    </row>
    <row r="496" spans="1:7" x14ac:dyDescent="0.25">
      <c r="A496" s="4" t="str">
        <f t="shared" si="56"/>
        <v/>
      </c>
      <c r="B496" t="str">
        <f t="shared" si="57"/>
        <v/>
      </c>
      <c r="C496" s="2" t="str">
        <f t="shared" si="58"/>
        <v/>
      </c>
      <c r="D496" s="2" t="str">
        <f t="shared" si="59"/>
        <v/>
      </c>
      <c r="E496" s="2" t="str">
        <f t="shared" si="60"/>
        <v/>
      </c>
      <c r="F496" s="2" t="str">
        <f t="shared" si="61"/>
        <v/>
      </c>
      <c r="G496" s="2" t="str">
        <f t="shared" si="62"/>
        <v/>
      </c>
    </row>
    <row r="497" spans="1:7" x14ac:dyDescent="0.25">
      <c r="A497" s="4" t="str">
        <f t="shared" si="56"/>
        <v/>
      </c>
      <c r="B497" t="str">
        <f t="shared" si="57"/>
        <v/>
      </c>
      <c r="C497" s="2" t="str">
        <f t="shared" si="58"/>
        <v/>
      </c>
      <c r="D497" s="2" t="str">
        <f t="shared" si="59"/>
        <v/>
      </c>
      <c r="E497" s="2" t="str">
        <f t="shared" si="60"/>
        <v/>
      </c>
      <c r="F497" s="2" t="str">
        <f t="shared" si="61"/>
        <v/>
      </c>
      <c r="G497" s="2" t="str">
        <f t="shared" si="62"/>
        <v/>
      </c>
    </row>
    <row r="498" spans="1:7" x14ac:dyDescent="0.25">
      <c r="A498" s="4" t="str">
        <f t="shared" si="56"/>
        <v/>
      </c>
      <c r="B498" t="str">
        <f t="shared" si="57"/>
        <v/>
      </c>
      <c r="C498" s="2" t="str">
        <f t="shared" si="58"/>
        <v/>
      </c>
      <c r="D498" s="2" t="str">
        <f t="shared" si="59"/>
        <v/>
      </c>
      <c r="E498" s="2" t="str">
        <f t="shared" si="60"/>
        <v/>
      </c>
      <c r="F498" s="2" t="str">
        <f t="shared" si="61"/>
        <v/>
      </c>
      <c r="G498" s="2" t="str">
        <f t="shared" si="62"/>
        <v/>
      </c>
    </row>
    <row r="499" spans="1:7" x14ac:dyDescent="0.25">
      <c r="A499" s="4" t="str">
        <f t="shared" si="56"/>
        <v/>
      </c>
      <c r="B499" t="str">
        <f t="shared" si="57"/>
        <v/>
      </c>
      <c r="C499" s="2" t="str">
        <f t="shared" si="58"/>
        <v/>
      </c>
      <c r="D499" s="2" t="str">
        <f t="shared" si="59"/>
        <v/>
      </c>
      <c r="E499" s="2" t="str">
        <f t="shared" si="60"/>
        <v/>
      </c>
      <c r="F499" s="2" t="str">
        <f t="shared" si="61"/>
        <v/>
      </c>
      <c r="G499" s="2" t="str">
        <f t="shared" si="62"/>
        <v/>
      </c>
    </row>
    <row r="500" spans="1:7" x14ac:dyDescent="0.25">
      <c r="A500" s="4" t="str">
        <f t="shared" si="56"/>
        <v/>
      </c>
      <c r="B500" t="str">
        <f t="shared" si="57"/>
        <v/>
      </c>
      <c r="C500" s="2" t="str">
        <f t="shared" si="58"/>
        <v/>
      </c>
      <c r="D500" s="2" t="str">
        <f t="shared" si="59"/>
        <v/>
      </c>
      <c r="E500" s="2" t="str">
        <f t="shared" si="60"/>
        <v/>
      </c>
      <c r="F500" s="2" t="str">
        <f t="shared" si="61"/>
        <v/>
      </c>
      <c r="G500" s="2" t="str">
        <f t="shared" si="62"/>
        <v/>
      </c>
    </row>
    <row r="501" spans="1:7" x14ac:dyDescent="0.25">
      <c r="A501" s="4" t="str">
        <f t="shared" si="56"/>
        <v/>
      </c>
      <c r="B501" t="str">
        <f t="shared" si="57"/>
        <v/>
      </c>
      <c r="C501" s="2" t="str">
        <f t="shared" si="58"/>
        <v/>
      </c>
      <c r="D501" s="2" t="str">
        <f t="shared" si="59"/>
        <v/>
      </c>
      <c r="E501" s="2" t="str">
        <f t="shared" si="60"/>
        <v/>
      </c>
      <c r="F501" s="2" t="str">
        <f t="shared" si="61"/>
        <v/>
      </c>
      <c r="G501" s="2" t="str">
        <f t="shared" si="62"/>
        <v/>
      </c>
    </row>
    <row r="502" spans="1:7" x14ac:dyDescent="0.25">
      <c r="A502" s="4" t="str">
        <f t="shared" si="56"/>
        <v/>
      </c>
      <c r="B502" t="str">
        <f t="shared" si="57"/>
        <v/>
      </c>
      <c r="C502" s="2" t="str">
        <f t="shared" si="58"/>
        <v/>
      </c>
      <c r="D502" s="2" t="str">
        <f t="shared" si="59"/>
        <v/>
      </c>
      <c r="E502" s="2" t="str">
        <f t="shared" si="60"/>
        <v/>
      </c>
      <c r="F502" s="2" t="str">
        <f t="shared" si="61"/>
        <v/>
      </c>
      <c r="G502" s="2" t="str">
        <f t="shared" si="62"/>
        <v/>
      </c>
    </row>
    <row r="503" spans="1:7" x14ac:dyDescent="0.25">
      <c r="A503" s="4" t="str">
        <f t="shared" si="56"/>
        <v/>
      </c>
      <c r="B503" t="str">
        <f t="shared" si="57"/>
        <v/>
      </c>
      <c r="C503" s="2" t="str">
        <f t="shared" si="58"/>
        <v/>
      </c>
      <c r="D503" s="2" t="str">
        <f t="shared" si="59"/>
        <v/>
      </c>
      <c r="E503" s="2" t="str">
        <f t="shared" si="60"/>
        <v/>
      </c>
      <c r="F503" s="2" t="str">
        <f t="shared" si="61"/>
        <v/>
      </c>
      <c r="G503" s="2" t="str">
        <f t="shared" si="62"/>
        <v/>
      </c>
    </row>
    <row r="504" spans="1:7" x14ac:dyDescent="0.25">
      <c r="A504" s="4" t="str">
        <f t="shared" si="56"/>
        <v/>
      </c>
      <c r="B504" t="str">
        <f t="shared" si="57"/>
        <v/>
      </c>
      <c r="C504" s="2" t="str">
        <f t="shared" si="58"/>
        <v/>
      </c>
      <c r="D504" s="2" t="str">
        <f t="shared" si="59"/>
        <v/>
      </c>
      <c r="E504" s="2" t="str">
        <f t="shared" si="60"/>
        <v/>
      </c>
      <c r="F504" s="2" t="str">
        <f t="shared" si="61"/>
        <v/>
      </c>
      <c r="G504" s="2" t="str">
        <f t="shared" si="62"/>
        <v/>
      </c>
    </row>
    <row r="505" spans="1:7" x14ac:dyDescent="0.25">
      <c r="A505" s="4" t="str">
        <f t="shared" si="56"/>
        <v/>
      </c>
      <c r="B505" t="str">
        <f t="shared" si="57"/>
        <v/>
      </c>
      <c r="C505" s="2" t="str">
        <f t="shared" si="58"/>
        <v/>
      </c>
      <c r="D505" s="2" t="str">
        <f t="shared" si="59"/>
        <v/>
      </c>
      <c r="E505" s="2" t="str">
        <f t="shared" si="60"/>
        <v/>
      </c>
      <c r="F505" s="2" t="str">
        <f t="shared" si="61"/>
        <v/>
      </c>
      <c r="G505" s="2" t="str">
        <f t="shared" si="62"/>
        <v/>
      </c>
    </row>
    <row r="506" spans="1:7" x14ac:dyDescent="0.25">
      <c r="A506" s="4" t="str">
        <f t="shared" si="56"/>
        <v/>
      </c>
      <c r="B506" t="str">
        <f t="shared" si="57"/>
        <v/>
      </c>
      <c r="C506" s="2" t="str">
        <f t="shared" si="58"/>
        <v/>
      </c>
      <c r="D506" s="2" t="str">
        <f t="shared" si="59"/>
        <v/>
      </c>
      <c r="E506" s="2" t="str">
        <f t="shared" si="60"/>
        <v/>
      </c>
      <c r="F506" s="2" t="str">
        <f t="shared" si="61"/>
        <v/>
      </c>
      <c r="G506" s="2" t="str">
        <f t="shared" si="62"/>
        <v/>
      </c>
    </row>
    <row r="507" spans="1:7" x14ac:dyDescent="0.25">
      <c r="A507" s="4" t="str">
        <f t="shared" si="56"/>
        <v/>
      </c>
      <c r="B507" t="str">
        <f t="shared" si="57"/>
        <v/>
      </c>
      <c r="C507" s="2" t="str">
        <f t="shared" si="58"/>
        <v/>
      </c>
      <c r="D507" s="2" t="str">
        <f t="shared" si="59"/>
        <v/>
      </c>
      <c r="E507" s="2" t="str">
        <f t="shared" si="60"/>
        <v/>
      </c>
      <c r="F507" s="2" t="str">
        <f t="shared" si="61"/>
        <v/>
      </c>
      <c r="G507" s="2" t="str">
        <f t="shared" si="62"/>
        <v/>
      </c>
    </row>
    <row r="508" spans="1:7" x14ac:dyDescent="0.25">
      <c r="A508" s="4" t="str">
        <f t="shared" si="56"/>
        <v/>
      </c>
      <c r="B508" t="str">
        <f t="shared" si="57"/>
        <v/>
      </c>
      <c r="C508" s="2" t="str">
        <f t="shared" si="58"/>
        <v/>
      </c>
      <c r="D508" s="2" t="str">
        <f t="shared" si="59"/>
        <v/>
      </c>
      <c r="E508" s="2" t="str">
        <f t="shared" si="60"/>
        <v/>
      </c>
      <c r="F508" s="2" t="str">
        <f t="shared" si="61"/>
        <v/>
      </c>
      <c r="G508" s="2" t="str">
        <f t="shared" si="62"/>
        <v/>
      </c>
    </row>
    <row r="509" spans="1:7" x14ac:dyDescent="0.25">
      <c r="A509" s="4" t="str">
        <f t="shared" si="56"/>
        <v/>
      </c>
      <c r="B509" t="str">
        <f t="shared" si="57"/>
        <v/>
      </c>
      <c r="C509" s="2" t="str">
        <f t="shared" si="58"/>
        <v/>
      </c>
      <c r="D509" s="2" t="str">
        <f t="shared" si="59"/>
        <v/>
      </c>
      <c r="E509" s="2" t="str">
        <f t="shared" si="60"/>
        <v/>
      </c>
      <c r="F509" s="2" t="str">
        <f t="shared" si="61"/>
        <v/>
      </c>
      <c r="G509" s="2" t="str">
        <f t="shared" si="62"/>
        <v/>
      </c>
    </row>
    <row r="510" spans="1:7" x14ac:dyDescent="0.25">
      <c r="A510" s="4" t="str">
        <f t="shared" ref="A510:A556" si="63">IF(B510&lt;&gt;"",DATE(YEAR(A509),MONTH(A509)+1,DAY(A509)),"")</f>
        <v/>
      </c>
      <c r="B510" t="str">
        <f t="shared" ref="B510:B556" si="64">IF(B509&lt;&gt;"",IF(B509+1&gt;_xlfn.CEILING.MATH($E$5*12),"",B509+1),"")</f>
        <v/>
      </c>
      <c r="C510" s="2" t="str">
        <f t="shared" ref="C510:C556" si="65">IF(B510&lt;&gt;"",G509,"")</f>
        <v/>
      </c>
      <c r="D510" s="2" t="str">
        <f t="shared" ref="D510:D556" si="66">IF(B510&lt;&gt;"",IF(-PMT($B$7/12,$B$8*12,$B$6)+$B$9&gt;C510,C510+E510,-PMT($B$7/12,$B$8*12,$B$6)+$B$9),"")</f>
        <v/>
      </c>
      <c r="E510" s="2" t="str">
        <f t="shared" ref="E510:E556" si="67">IF(B510&lt;&gt;"",C510*($B$7/12),"")</f>
        <v/>
      </c>
      <c r="F510" s="2" t="str">
        <f t="shared" ref="F510:F556" si="68">IF(B510&lt;&gt;"",D510-E510,"")</f>
        <v/>
      </c>
      <c r="G510" s="2" t="str">
        <f t="shared" ref="G510:G556" si="69">IF(B510&lt;&gt;"",C510*(1+$B$7/12)-D510,"")</f>
        <v/>
      </c>
    </row>
    <row r="511" spans="1:7" x14ac:dyDescent="0.25">
      <c r="A511" s="4" t="str">
        <f t="shared" si="63"/>
        <v/>
      </c>
      <c r="B511" t="str">
        <f t="shared" si="64"/>
        <v/>
      </c>
      <c r="C511" s="2" t="str">
        <f t="shared" si="65"/>
        <v/>
      </c>
      <c r="D511" s="2" t="str">
        <f t="shared" si="66"/>
        <v/>
      </c>
      <c r="E511" s="2" t="str">
        <f t="shared" si="67"/>
        <v/>
      </c>
      <c r="F511" s="2" t="str">
        <f t="shared" si="68"/>
        <v/>
      </c>
      <c r="G511" s="2" t="str">
        <f t="shared" si="69"/>
        <v/>
      </c>
    </row>
    <row r="512" spans="1:7" x14ac:dyDescent="0.25">
      <c r="A512" s="4" t="str">
        <f t="shared" si="63"/>
        <v/>
      </c>
      <c r="B512" t="str">
        <f t="shared" si="64"/>
        <v/>
      </c>
      <c r="C512" s="2" t="str">
        <f t="shared" si="65"/>
        <v/>
      </c>
      <c r="D512" s="2" t="str">
        <f t="shared" si="66"/>
        <v/>
      </c>
      <c r="E512" s="2" t="str">
        <f t="shared" si="67"/>
        <v/>
      </c>
      <c r="F512" s="2" t="str">
        <f t="shared" si="68"/>
        <v/>
      </c>
      <c r="G512" s="2" t="str">
        <f t="shared" si="69"/>
        <v/>
      </c>
    </row>
    <row r="513" spans="1:7" x14ac:dyDescent="0.25">
      <c r="A513" s="4" t="str">
        <f t="shared" si="63"/>
        <v/>
      </c>
      <c r="B513" t="str">
        <f t="shared" si="64"/>
        <v/>
      </c>
      <c r="C513" s="2" t="str">
        <f t="shared" si="65"/>
        <v/>
      </c>
      <c r="D513" s="2" t="str">
        <f t="shared" si="66"/>
        <v/>
      </c>
      <c r="E513" s="2" t="str">
        <f t="shared" si="67"/>
        <v/>
      </c>
      <c r="F513" s="2" t="str">
        <f t="shared" si="68"/>
        <v/>
      </c>
      <c r="G513" s="2" t="str">
        <f t="shared" si="69"/>
        <v/>
      </c>
    </row>
    <row r="514" spans="1:7" x14ac:dyDescent="0.25">
      <c r="A514" s="4" t="str">
        <f t="shared" si="63"/>
        <v/>
      </c>
      <c r="B514" t="str">
        <f t="shared" si="64"/>
        <v/>
      </c>
      <c r="C514" s="2" t="str">
        <f t="shared" si="65"/>
        <v/>
      </c>
      <c r="D514" s="2" t="str">
        <f t="shared" si="66"/>
        <v/>
      </c>
      <c r="E514" s="2" t="str">
        <f t="shared" si="67"/>
        <v/>
      </c>
      <c r="F514" s="2" t="str">
        <f t="shared" si="68"/>
        <v/>
      </c>
      <c r="G514" s="2" t="str">
        <f t="shared" si="69"/>
        <v/>
      </c>
    </row>
    <row r="515" spans="1:7" x14ac:dyDescent="0.25">
      <c r="A515" s="4" t="str">
        <f t="shared" si="63"/>
        <v/>
      </c>
      <c r="B515" t="str">
        <f t="shared" si="64"/>
        <v/>
      </c>
      <c r="C515" s="2" t="str">
        <f t="shared" si="65"/>
        <v/>
      </c>
      <c r="D515" s="2" t="str">
        <f t="shared" si="66"/>
        <v/>
      </c>
      <c r="E515" s="2" t="str">
        <f t="shared" si="67"/>
        <v/>
      </c>
      <c r="F515" s="2" t="str">
        <f t="shared" si="68"/>
        <v/>
      </c>
      <c r="G515" s="2" t="str">
        <f t="shared" si="69"/>
        <v/>
      </c>
    </row>
    <row r="516" spans="1:7" x14ac:dyDescent="0.25">
      <c r="A516" s="4" t="str">
        <f t="shared" si="63"/>
        <v/>
      </c>
      <c r="B516" t="str">
        <f t="shared" si="64"/>
        <v/>
      </c>
      <c r="C516" s="2" t="str">
        <f t="shared" si="65"/>
        <v/>
      </c>
      <c r="D516" s="2" t="str">
        <f t="shared" si="66"/>
        <v/>
      </c>
      <c r="E516" s="2" t="str">
        <f t="shared" si="67"/>
        <v/>
      </c>
      <c r="F516" s="2" t="str">
        <f t="shared" si="68"/>
        <v/>
      </c>
      <c r="G516" s="2" t="str">
        <f t="shared" si="69"/>
        <v/>
      </c>
    </row>
    <row r="517" spans="1:7" x14ac:dyDescent="0.25">
      <c r="A517" s="4" t="str">
        <f t="shared" si="63"/>
        <v/>
      </c>
      <c r="B517" t="str">
        <f t="shared" si="64"/>
        <v/>
      </c>
      <c r="C517" s="2" t="str">
        <f t="shared" si="65"/>
        <v/>
      </c>
      <c r="D517" s="2" t="str">
        <f t="shared" si="66"/>
        <v/>
      </c>
      <c r="E517" s="2" t="str">
        <f t="shared" si="67"/>
        <v/>
      </c>
      <c r="F517" s="2" t="str">
        <f t="shared" si="68"/>
        <v/>
      </c>
      <c r="G517" s="2" t="str">
        <f t="shared" si="69"/>
        <v/>
      </c>
    </row>
    <row r="518" spans="1:7" x14ac:dyDescent="0.25">
      <c r="A518" s="4" t="str">
        <f t="shared" si="63"/>
        <v/>
      </c>
      <c r="B518" t="str">
        <f t="shared" si="64"/>
        <v/>
      </c>
      <c r="C518" s="2" t="str">
        <f t="shared" si="65"/>
        <v/>
      </c>
      <c r="D518" s="2" t="str">
        <f t="shared" si="66"/>
        <v/>
      </c>
      <c r="E518" s="2" t="str">
        <f t="shared" si="67"/>
        <v/>
      </c>
      <c r="F518" s="2" t="str">
        <f t="shared" si="68"/>
        <v/>
      </c>
      <c r="G518" s="2" t="str">
        <f t="shared" si="69"/>
        <v/>
      </c>
    </row>
    <row r="519" spans="1:7" x14ac:dyDescent="0.25">
      <c r="A519" s="4" t="str">
        <f t="shared" si="63"/>
        <v/>
      </c>
      <c r="B519" t="str">
        <f t="shared" si="64"/>
        <v/>
      </c>
      <c r="C519" s="2" t="str">
        <f t="shared" si="65"/>
        <v/>
      </c>
      <c r="D519" s="2" t="str">
        <f t="shared" si="66"/>
        <v/>
      </c>
      <c r="E519" s="2" t="str">
        <f t="shared" si="67"/>
        <v/>
      </c>
      <c r="F519" s="2" t="str">
        <f t="shared" si="68"/>
        <v/>
      </c>
      <c r="G519" s="2" t="str">
        <f t="shared" si="69"/>
        <v/>
      </c>
    </row>
    <row r="520" spans="1:7" x14ac:dyDescent="0.25">
      <c r="A520" s="4" t="str">
        <f t="shared" si="63"/>
        <v/>
      </c>
      <c r="B520" t="str">
        <f t="shared" si="64"/>
        <v/>
      </c>
      <c r="C520" s="2" t="str">
        <f t="shared" si="65"/>
        <v/>
      </c>
      <c r="D520" s="2" t="str">
        <f t="shared" si="66"/>
        <v/>
      </c>
      <c r="E520" s="2" t="str">
        <f t="shared" si="67"/>
        <v/>
      </c>
      <c r="F520" s="2" t="str">
        <f t="shared" si="68"/>
        <v/>
      </c>
      <c r="G520" s="2" t="str">
        <f t="shared" si="69"/>
        <v/>
      </c>
    </row>
    <row r="521" spans="1:7" x14ac:dyDescent="0.25">
      <c r="A521" s="4" t="str">
        <f t="shared" si="63"/>
        <v/>
      </c>
      <c r="B521" t="str">
        <f t="shared" si="64"/>
        <v/>
      </c>
      <c r="C521" s="2" t="str">
        <f t="shared" si="65"/>
        <v/>
      </c>
      <c r="D521" s="2" t="str">
        <f t="shared" si="66"/>
        <v/>
      </c>
      <c r="E521" s="2" t="str">
        <f t="shared" si="67"/>
        <v/>
      </c>
      <c r="F521" s="2" t="str">
        <f t="shared" si="68"/>
        <v/>
      </c>
      <c r="G521" s="2" t="str">
        <f t="shared" si="69"/>
        <v/>
      </c>
    </row>
    <row r="522" spans="1:7" x14ac:dyDescent="0.25">
      <c r="A522" s="4" t="str">
        <f t="shared" si="63"/>
        <v/>
      </c>
      <c r="B522" t="str">
        <f t="shared" si="64"/>
        <v/>
      </c>
      <c r="C522" s="2" t="str">
        <f t="shared" si="65"/>
        <v/>
      </c>
      <c r="D522" s="2" t="str">
        <f t="shared" si="66"/>
        <v/>
      </c>
      <c r="E522" s="2" t="str">
        <f t="shared" si="67"/>
        <v/>
      </c>
      <c r="F522" s="2" t="str">
        <f t="shared" si="68"/>
        <v/>
      </c>
      <c r="G522" s="2" t="str">
        <f t="shared" si="69"/>
        <v/>
      </c>
    </row>
    <row r="523" spans="1:7" x14ac:dyDescent="0.25">
      <c r="A523" s="4" t="str">
        <f t="shared" si="63"/>
        <v/>
      </c>
      <c r="B523" t="str">
        <f t="shared" si="64"/>
        <v/>
      </c>
      <c r="C523" s="2" t="str">
        <f t="shared" si="65"/>
        <v/>
      </c>
      <c r="D523" s="2" t="str">
        <f t="shared" si="66"/>
        <v/>
      </c>
      <c r="E523" s="2" t="str">
        <f t="shared" si="67"/>
        <v/>
      </c>
      <c r="F523" s="2" t="str">
        <f t="shared" si="68"/>
        <v/>
      </c>
      <c r="G523" s="2" t="str">
        <f t="shared" si="69"/>
        <v/>
      </c>
    </row>
    <row r="524" spans="1:7" x14ac:dyDescent="0.25">
      <c r="A524" s="4" t="str">
        <f t="shared" si="63"/>
        <v/>
      </c>
      <c r="B524" t="str">
        <f t="shared" si="64"/>
        <v/>
      </c>
      <c r="C524" s="2" t="str">
        <f t="shared" si="65"/>
        <v/>
      </c>
      <c r="D524" s="2" t="str">
        <f t="shared" si="66"/>
        <v/>
      </c>
      <c r="E524" s="2" t="str">
        <f t="shared" si="67"/>
        <v/>
      </c>
      <c r="F524" s="2" t="str">
        <f t="shared" si="68"/>
        <v/>
      </c>
      <c r="G524" s="2" t="str">
        <f t="shared" si="69"/>
        <v/>
      </c>
    </row>
    <row r="525" spans="1:7" x14ac:dyDescent="0.25">
      <c r="A525" s="4" t="str">
        <f t="shared" si="63"/>
        <v/>
      </c>
      <c r="B525" t="str">
        <f t="shared" si="64"/>
        <v/>
      </c>
      <c r="C525" s="2" t="str">
        <f t="shared" si="65"/>
        <v/>
      </c>
      <c r="D525" s="2" t="str">
        <f t="shared" si="66"/>
        <v/>
      </c>
      <c r="E525" s="2" t="str">
        <f t="shared" si="67"/>
        <v/>
      </c>
      <c r="F525" s="2" t="str">
        <f t="shared" si="68"/>
        <v/>
      </c>
      <c r="G525" s="2" t="str">
        <f t="shared" si="69"/>
        <v/>
      </c>
    </row>
    <row r="526" spans="1:7" x14ac:dyDescent="0.25">
      <c r="A526" s="4" t="str">
        <f t="shared" si="63"/>
        <v/>
      </c>
      <c r="B526" t="str">
        <f t="shared" si="64"/>
        <v/>
      </c>
      <c r="C526" s="2" t="str">
        <f t="shared" si="65"/>
        <v/>
      </c>
      <c r="D526" s="2" t="str">
        <f t="shared" si="66"/>
        <v/>
      </c>
      <c r="E526" s="2" t="str">
        <f t="shared" si="67"/>
        <v/>
      </c>
      <c r="F526" s="2" t="str">
        <f t="shared" si="68"/>
        <v/>
      </c>
      <c r="G526" s="2" t="str">
        <f t="shared" si="69"/>
        <v/>
      </c>
    </row>
    <row r="527" spans="1:7" x14ac:dyDescent="0.25">
      <c r="A527" s="4" t="str">
        <f t="shared" si="63"/>
        <v/>
      </c>
      <c r="B527" t="str">
        <f t="shared" si="64"/>
        <v/>
      </c>
      <c r="C527" s="2" t="str">
        <f t="shared" si="65"/>
        <v/>
      </c>
      <c r="D527" s="2" t="str">
        <f t="shared" si="66"/>
        <v/>
      </c>
      <c r="E527" s="2" t="str">
        <f t="shared" si="67"/>
        <v/>
      </c>
      <c r="F527" s="2" t="str">
        <f t="shared" si="68"/>
        <v/>
      </c>
      <c r="G527" s="2" t="str">
        <f t="shared" si="69"/>
        <v/>
      </c>
    </row>
    <row r="528" spans="1:7" x14ac:dyDescent="0.25">
      <c r="A528" s="4" t="str">
        <f t="shared" si="63"/>
        <v/>
      </c>
      <c r="B528" t="str">
        <f t="shared" si="64"/>
        <v/>
      </c>
      <c r="C528" s="2" t="str">
        <f t="shared" si="65"/>
        <v/>
      </c>
      <c r="D528" s="2" t="str">
        <f t="shared" si="66"/>
        <v/>
      </c>
      <c r="E528" s="2" t="str">
        <f t="shared" si="67"/>
        <v/>
      </c>
      <c r="F528" s="2" t="str">
        <f t="shared" si="68"/>
        <v/>
      </c>
      <c r="G528" s="2" t="str">
        <f t="shared" si="69"/>
        <v/>
      </c>
    </row>
    <row r="529" spans="1:7" x14ac:dyDescent="0.25">
      <c r="A529" s="4" t="str">
        <f t="shared" si="63"/>
        <v/>
      </c>
      <c r="B529" t="str">
        <f t="shared" si="64"/>
        <v/>
      </c>
      <c r="C529" s="2" t="str">
        <f t="shared" si="65"/>
        <v/>
      </c>
      <c r="D529" s="2" t="str">
        <f t="shared" si="66"/>
        <v/>
      </c>
      <c r="E529" s="2" t="str">
        <f t="shared" si="67"/>
        <v/>
      </c>
      <c r="F529" s="2" t="str">
        <f t="shared" si="68"/>
        <v/>
      </c>
      <c r="G529" s="2" t="str">
        <f t="shared" si="69"/>
        <v/>
      </c>
    </row>
    <row r="530" spans="1:7" x14ac:dyDescent="0.25">
      <c r="A530" s="4" t="str">
        <f t="shared" si="63"/>
        <v/>
      </c>
      <c r="B530" t="str">
        <f t="shared" si="64"/>
        <v/>
      </c>
      <c r="C530" s="2" t="str">
        <f t="shared" si="65"/>
        <v/>
      </c>
      <c r="D530" s="2" t="str">
        <f t="shared" si="66"/>
        <v/>
      </c>
      <c r="E530" s="2" t="str">
        <f t="shared" si="67"/>
        <v/>
      </c>
      <c r="F530" s="2" t="str">
        <f t="shared" si="68"/>
        <v/>
      </c>
      <c r="G530" s="2" t="str">
        <f t="shared" si="69"/>
        <v/>
      </c>
    </row>
    <row r="531" spans="1:7" x14ac:dyDescent="0.25">
      <c r="A531" s="4" t="str">
        <f t="shared" si="63"/>
        <v/>
      </c>
      <c r="B531" t="str">
        <f t="shared" si="64"/>
        <v/>
      </c>
      <c r="C531" s="2" t="str">
        <f t="shared" si="65"/>
        <v/>
      </c>
      <c r="D531" s="2" t="str">
        <f t="shared" si="66"/>
        <v/>
      </c>
      <c r="E531" s="2" t="str">
        <f t="shared" si="67"/>
        <v/>
      </c>
      <c r="F531" s="2" t="str">
        <f t="shared" si="68"/>
        <v/>
      </c>
      <c r="G531" s="2" t="str">
        <f t="shared" si="69"/>
        <v/>
      </c>
    </row>
    <row r="532" spans="1:7" x14ac:dyDescent="0.25">
      <c r="A532" s="4" t="str">
        <f t="shared" si="63"/>
        <v/>
      </c>
      <c r="B532" t="str">
        <f t="shared" si="64"/>
        <v/>
      </c>
      <c r="C532" s="2" t="str">
        <f t="shared" si="65"/>
        <v/>
      </c>
      <c r="D532" s="2" t="str">
        <f t="shared" si="66"/>
        <v/>
      </c>
      <c r="E532" s="2" t="str">
        <f t="shared" si="67"/>
        <v/>
      </c>
      <c r="F532" s="2" t="str">
        <f t="shared" si="68"/>
        <v/>
      </c>
      <c r="G532" s="2" t="str">
        <f t="shared" si="69"/>
        <v/>
      </c>
    </row>
    <row r="533" spans="1:7" x14ac:dyDescent="0.25">
      <c r="A533" s="4" t="str">
        <f t="shared" si="63"/>
        <v/>
      </c>
      <c r="B533" t="str">
        <f t="shared" si="64"/>
        <v/>
      </c>
      <c r="C533" s="2" t="str">
        <f t="shared" si="65"/>
        <v/>
      </c>
      <c r="D533" s="2" t="str">
        <f t="shared" si="66"/>
        <v/>
      </c>
      <c r="E533" s="2" t="str">
        <f t="shared" si="67"/>
        <v/>
      </c>
      <c r="F533" s="2" t="str">
        <f t="shared" si="68"/>
        <v/>
      </c>
      <c r="G533" s="2" t="str">
        <f t="shared" si="69"/>
        <v/>
      </c>
    </row>
    <row r="534" spans="1:7" x14ac:dyDescent="0.25">
      <c r="A534" s="4" t="str">
        <f t="shared" si="63"/>
        <v/>
      </c>
      <c r="B534" t="str">
        <f t="shared" si="64"/>
        <v/>
      </c>
      <c r="C534" s="2" t="str">
        <f t="shared" si="65"/>
        <v/>
      </c>
      <c r="D534" s="2" t="str">
        <f t="shared" si="66"/>
        <v/>
      </c>
      <c r="E534" s="2" t="str">
        <f t="shared" si="67"/>
        <v/>
      </c>
      <c r="F534" s="2" t="str">
        <f t="shared" si="68"/>
        <v/>
      </c>
      <c r="G534" s="2" t="str">
        <f t="shared" si="69"/>
        <v/>
      </c>
    </row>
    <row r="535" spans="1:7" x14ac:dyDescent="0.25">
      <c r="A535" s="4" t="str">
        <f t="shared" si="63"/>
        <v/>
      </c>
      <c r="B535" t="str">
        <f t="shared" si="64"/>
        <v/>
      </c>
      <c r="C535" s="2" t="str">
        <f t="shared" si="65"/>
        <v/>
      </c>
      <c r="D535" s="2" t="str">
        <f t="shared" si="66"/>
        <v/>
      </c>
      <c r="E535" s="2" t="str">
        <f t="shared" si="67"/>
        <v/>
      </c>
      <c r="F535" s="2" t="str">
        <f t="shared" si="68"/>
        <v/>
      </c>
      <c r="G535" s="2" t="str">
        <f t="shared" si="69"/>
        <v/>
      </c>
    </row>
    <row r="536" spans="1:7" x14ac:dyDescent="0.25">
      <c r="A536" s="4" t="str">
        <f t="shared" si="63"/>
        <v/>
      </c>
      <c r="B536" t="str">
        <f t="shared" si="64"/>
        <v/>
      </c>
      <c r="C536" s="2" t="str">
        <f t="shared" si="65"/>
        <v/>
      </c>
      <c r="D536" s="2" t="str">
        <f t="shared" si="66"/>
        <v/>
      </c>
      <c r="E536" s="2" t="str">
        <f t="shared" si="67"/>
        <v/>
      </c>
      <c r="F536" s="2" t="str">
        <f t="shared" si="68"/>
        <v/>
      </c>
      <c r="G536" s="2" t="str">
        <f t="shared" si="69"/>
        <v/>
      </c>
    </row>
    <row r="537" spans="1:7" x14ac:dyDescent="0.25">
      <c r="A537" s="4" t="str">
        <f t="shared" si="63"/>
        <v/>
      </c>
      <c r="B537" t="str">
        <f t="shared" si="64"/>
        <v/>
      </c>
      <c r="C537" s="2" t="str">
        <f t="shared" si="65"/>
        <v/>
      </c>
      <c r="D537" s="2" t="str">
        <f t="shared" si="66"/>
        <v/>
      </c>
      <c r="E537" s="2" t="str">
        <f t="shared" si="67"/>
        <v/>
      </c>
      <c r="F537" s="2" t="str">
        <f t="shared" si="68"/>
        <v/>
      </c>
      <c r="G537" s="2" t="str">
        <f t="shared" si="69"/>
        <v/>
      </c>
    </row>
    <row r="538" spans="1:7" x14ac:dyDescent="0.25">
      <c r="A538" s="4" t="str">
        <f t="shared" si="63"/>
        <v/>
      </c>
      <c r="B538" t="str">
        <f t="shared" si="64"/>
        <v/>
      </c>
      <c r="C538" s="2" t="str">
        <f t="shared" si="65"/>
        <v/>
      </c>
      <c r="D538" s="2" t="str">
        <f t="shared" si="66"/>
        <v/>
      </c>
      <c r="E538" s="2" t="str">
        <f t="shared" si="67"/>
        <v/>
      </c>
      <c r="F538" s="2" t="str">
        <f t="shared" si="68"/>
        <v/>
      </c>
      <c r="G538" s="2" t="str">
        <f t="shared" si="69"/>
        <v/>
      </c>
    </row>
    <row r="539" spans="1:7" x14ac:dyDescent="0.25">
      <c r="A539" s="4" t="str">
        <f t="shared" si="63"/>
        <v/>
      </c>
      <c r="B539" t="str">
        <f t="shared" si="64"/>
        <v/>
      </c>
      <c r="C539" s="2" t="str">
        <f t="shared" si="65"/>
        <v/>
      </c>
      <c r="D539" s="2" t="str">
        <f t="shared" si="66"/>
        <v/>
      </c>
      <c r="E539" s="2" t="str">
        <f t="shared" si="67"/>
        <v/>
      </c>
      <c r="F539" s="2" t="str">
        <f t="shared" si="68"/>
        <v/>
      </c>
      <c r="G539" s="2" t="str">
        <f t="shared" si="69"/>
        <v/>
      </c>
    </row>
    <row r="540" spans="1:7" x14ac:dyDescent="0.25">
      <c r="A540" s="4" t="str">
        <f t="shared" si="63"/>
        <v/>
      </c>
      <c r="B540" t="str">
        <f t="shared" si="64"/>
        <v/>
      </c>
      <c r="C540" s="2" t="str">
        <f t="shared" si="65"/>
        <v/>
      </c>
      <c r="D540" s="2" t="str">
        <f t="shared" si="66"/>
        <v/>
      </c>
      <c r="E540" s="2" t="str">
        <f t="shared" si="67"/>
        <v/>
      </c>
      <c r="F540" s="2" t="str">
        <f t="shared" si="68"/>
        <v/>
      </c>
      <c r="G540" s="2" t="str">
        <f t="shared" si="69"/>
        <v/>
      </c>
    </row>
    <row r="541" spans="1:7" x14ac:dyDescent="0.25">
      <c r="A541" s="4" t="str">
        <f t="shared" si="63"/>
        <v/>
      </c>
      <c r="B541" t="str">
        <f t="shared" si="64"/>
        <v/>
      </c>
      <c r="C541" s="2" t="str">
        <f t="shared" si="65"/>
        <v/>
      </c>
      <c r="D541" s="2" t="str">
        <f t="shared" si="66"/>
        <v/>
      </c>
      <c r="E541" s="2" t="str">
        <f t="shared" si="67"/>
        <v/>
      </c>
      <c r="F541" s="2" t="str">
        <f t="shared" si="68"/>
        <v/>
      </c>
      <c r="G541" s="2" t="str">
        <f t="shared" si="69"/>
        <v/>
      </c>
    </row>
    <row r="542" spans="1:7" x14ac:dyDescent="0.25">
      <c r="A542" s="4" t="str">
        <f t="shared" si="63"/>
        <v/>
      </c>
      <c r="B542" t="str">
        <f t="shared" si="64"/>
        <v/>
      </c>
      <c r="C542" s="2" t="str">
        <f t="shared" si="65"/>
        <v/>
      </c>
      <c r="D542" s="2" t="str">
        <f t="shared" si="66"/>
        <v/>
      </c>
      <c r="E542" s="2" t="str">
        <f t="shared" si="67"/>
        <v/>
      </c>
      <c r="F542" s="2" t="str">
        <f t="shared" si="68"/>
        <v/>
      </c>
      <c r="G542" s="2" t="str">
        <f t="shared" si="69"/>
        <v/>
      </c>
    </row>
    <row r="543" spans="1:7" x14ac:dyDescent="0.25">
      <c r="A543" s="4" t="str">
        <f t="shared" si="63"/>
        <v/>
      </c>
      <c r="B543" t="str">
        <f t="shared" si="64"/>
        <v/>
      </c>
      <c r="C543" s="2" t="str">
        <f t="shared" si="65"/>
        <v/>
      </c>
      <c r="D543" s="2" t="str">
        <f t="shared" si="66"/>
        <v/>
      </c>
      <c r="E543" s="2" t="str">
        <f t="shared" si="67"/>
        <v/>
      </c>
      <c r="F543" s="2" t="str">
        <f t="shared" si="68"/>
        <v/>
      </c>
      <c r="G543" s="2" t="str">
        <f t="shared" si="69"/>
        <v/>
      </c>
    </row>
    <row r="544" spans="1:7" x14ac:dyDescent="0.25">
      <c r="A544" s="4" t="str">
        <f t="shared" si="63"/>
        <v/>
      </c>
      <c r="B544" t="str">
        <f t="shared" si="64"/>
        <v/>
      </c>
      <c r="C544" s="2" t="str">
        <f t="shared" si="65"/>
        <v/>
      </c>
      <c r="D544" s="2" t="str">
        <f t="shared" si="66"/>
        <v/>
      </c>
      <c r="E544" s="2" t="str">
        <f t="shared" si="67"/>
        <v/>
      </c>
      <c r="F544" s="2" t="str">
        <f t="shared" si="68"/>
        <v/>
      </c>
      <c r="G544" s="2" t="str">
        <f t="shared" si="69"/>
        <v/>
      </c>
    </row>
    <row r="545" spans="1:7" x14ac:dyDescent="0.25">
      <c r="A545" s="4" t="str">
        <f t="shared" si="63"/>
        <v/>
      </c>
      <c r="B545" t="str">
        <f t="shared" si="64"/>
        <v/>
      </c>
      <c r="C545" s="2" t="str">
        <f t="shared" si="65"/>
        <v/>
      </c>
      <c r="D545" s="2" t="str">
        <f t="shared" si="66"/>
        <v/>
      </c>
      <c r="E545" s="2" t="str">
        <f t="shared" si="67"/>
        <v/>
      </c>
      <c r="F545" s="2" t="str">
        <f t="shared" si="68"/>
        <v/>
      </c>
      <c r="G545" s="2" t="str">
        <f t="shared" si="69"/>
        <v/>
      </c>
    </row>
    <row r="546" spans="1:7" x14ac:dyDescent="0.25">
      <c r="A546" s="4" t="str">
        <f t="shared" si="63"/>
        <v/>
      </c>
      <c r="B546" t="str">
        <f t="shared" si="64"/>
        <v/>
      </c>
      <c r="C546" s="2" t="str">
        <f t="shared" si="65"/>
        <v/>
      </c>
      <c r="D546" s="2" t="str">
        <f t="shared" si="66"/>
        <v/>
      </c>
      <c r="E546" s="2" t="str">
        <f t="shared" si="67"/>
        <v/>
      </c>
      <c r="F546" s="2" t="str">
        <f t="shared" si="68"/>
        <v/>
      </c>
      <c r="G546" s="2" t="str">
        <f t="shared" si="69"/>
        <v/>
      </c>
    </row>
    <row r="547" spans="1:7" x14ac:dyDescent="0.25">
      <c r="A547" s="4" t="str">
        <f t="shared" si="63"/>
        <v/>
      </c>
      <c r="B547" t="str">
        <f t="shared" si="64"/>
        <v/>
      </c>
      <c r="C547" s="2" t="str">
        <f t="shared" si="65"/>
        <v/>
      </c>
      <c r="D547" s="2" t="str">
        <f t="shared" si="66"/>
        <v/>
      </c>
      <c r="E547" s="2" t="str">
        <f t="shared" si="67"/>
        <v/>
      </c>
      <c r="F547" s="2" t="str">
        <f t="shared" si="68"/>
        <v/>
      </c>
      <c r="G547" s="2" t="str">
        <f t="shared" si="69"/>
        <v/>
      </c>
    </row>
    <row r="548" spans="1:7" x14ac:dyDescent="0.25">
      <c r="A548" s="4" t="str">
        <f t="shared" si="63"/>
        <v/>
      </c>
      <c r="B548" t="str">
        <f t="shared" si="64"/>
        <v/>
      </c>
      <c r="C548" s="2" t="str">
        <f t="shared" si="65"/>
        <v/>
      </c>
      <c r="D548" s="2" t="str">
        <f t="shared" si="66"/>
        <v/>
      </c>
      <c r="E548" s="2" t="str">
        <f t="shared" si="67"/>
        <v/>
      </c>
      <c r="F548" s="2" t="str">
        <f t="shared" si="68"/>
        <v/>
      </c>
      <c r="G548" s="2" t="str">
        <f t="shared" si="69"/>
        <v/>
      </c>
    </row>
    <row r="549" spans="1:7" x14ac:dyDescent="0.25">
      <c r="A549" s="4" t="str">
        <f t="shared" si="63"/>
        <v/>
      </c>
      <c r="B549" t="str">
        <f t="shared" si="64"/>
        <v/>
      </c>
      <c r="C549" s="2" t="str">
        <f t="shared" si="65"/>
        <v/>
      </c>
      <c r="D549" s="2" t="str">
        <f t="shared" si="66"/>
        <v/>
      </c>
      <c r="E549" s="2" t="str">
        <f t="shared" si="67"/>
        <v/>
      </c>
      <c r="F549" s="2" t="str">
        <f t="shared" si="68"/>
        <v/>
      </c>
      <c r="G549" s="2" t="str">
        <f t="shared" si="69"/>
        <v/>
      </c>
    </row>
    <row r="550" spans="1:7" x14ac:dyDescent="0.25">
      <c r="A550" s="4" t="str">
        <f t="shared" si="63"/>
        <v/>
      </c>
      <c r="B550" t="str">
        <f t="shared" si="64"/>
        <v/>
      </c>
      <c r="C550" s="2" t="str">
        <f t="shared" si="65"/>
        <v/>
      </c>
      <c r="D550" s="2" t="str">
        <f t="shared" si="66"/>
        <v/>
      </c>
      <c r="E550" s="2" t="str">
        <f t="shared" si="67"/>
        <v/>
      </c>
      <c r="F550" s="2" t="str">
        <f t="shared" si="68"/>
        <v/>
      </c>
      <c r="G550" s="2" t="str">
        <f t="shared" si="69"/>
        <v/>
      </c>
    </row>
    <row r="551" spans="1:7" x14ac:dyDescent="0.25">
      <c r="A551" s="4" t="str">
        <f t="shared" si="63"/>
        <v/>
      </c>
      <c r="B551" t="str">
        <f t="shared" si="64"/>
        <v/>
      </c>
      <c r="C551" s="2" t="str">
        <f t="shared" si="65"/>
        <v/>
      </c>
      <c r="D551" s="2" t="str">
        <f t="shared" si="66"/>
        <v/>
      </c>
      <c r="E551" s="2" t="str">
        <f t="shared" si="67"/>
        <v/>
      </c>
      <c r="F551" s="2" t="str">
        <f t="shared" si="68"/>
        <v/>
      </c>
      <c r="G551" s="2" t="str">
        <f t="shared" si="69"/>
        <v/>
      </c>
    </row>
    <row r="552" spans="1:7" x14ac:dyDescent="0.25">
      <c r="A552" s="4" t="str">
        <f t="shared" si="63"/>
        <v/>
      </c>
      <c r="B552" t="str">
        <f t="shared" si="64"/>
        <v/>
      </c>
      <c r="C552" s="2" t="str">
        <f t="shared" si="65"/>
        <v/>
      </c>
      <c r="D552" s="2" t="str">
        <f t="shared" si="66"/>
        <v/>
      </c>
      <c r="E552" s="2" t="str">
        <f t="shared" si="67"/>
        <v/>
      </c>
      <c r="F552" s="2" t="str">
        <f t="shared" si="68"/>
        <v/>
      </c>
      <c r="G552" s="2" t="str">
        <f t="shared" si="69"/>
        <v/>
      </c>
    </row>
    <row r="553" spans="1:7" x14ac:dyDescent="0.25">
      <c r="A553" s="4" t="str">
        <f t="shared" si="63"/>
        <v/>
      </c>
      <c r="B553" t="str">
        <f t="shared" si="64"/>
        <v/>
      </c>
      <c r="C553" s="2" t="str">
        <f t="shared" si="65"/>
        <v/>
      </c>
      <c r="D553" s="2" t="str">
        <f t="shared" si="66"/>
        <v/>
      </c>
      <c r="E553" s="2" t="str">
        <f t="shared" si="67"/>
        <v/>
      </c>
      <c r="F553" s="2" t="str">
        <f t="shared" si="68"/>
        <v/>
      </c>
      <c r="G553" s="2" t="str">
        <f t="shared" si="69"/>
        <v/>
      </c>
    </row>
    <row r="554" spans="1:7" x14ac:dyDescent="0.25">
      <c r="A554" s="4" t="str">
        <f t="shared" si="63"/>
        <v/>
      </c>
      <c r="B554" t="str">
        <f t="shared" si="64"/>
        <v/>
      </c>
      <c r="C554" s="2" t="str">
        <f t="shared" si="65"/>
        <v/>
      </c>
      <c r="D554" s="2" t="str">
        <f t="shared" si="66"/>
        <v/>
      </c>
      <c r="E554" s="2" t="str">
        <f t="shared" si="67"/>
        <v/>
      </c>
      <c r="F554" s="2" t="str">
        <f t="shared" si="68"/>
        <v/>
      </c>
      <c r="G554" s="2" t="str">
        <f t="shared" si="69"/>
        <v/>
      </c>
    </row>
    <row r="555" spans="1:7" x14ac:dyDescent="0.25">
      <c r="A555" s="4" t="str">
        <f t="shared" si="63"/>
        <v/>
      </c>
      <c r="B555" t="str">
        <f t="shared" si="64"/>
        <v/>
      </c>
      <c r="C555" s="2" t="str">
        <f t="shared" si="65"/>
        <v/>
      </c>
      <c r="D555" s="2" t="str">
        <f t="shared" si="66"/>
        <v/>
      </c>
      <c r="E555" s="2" t="str">
        <f t="shared" si="67"/>
        <v/>
      </c>
      <c r="F555" s="2" t="str">
        <f t="shared" si="68"/>
        <v/>
      </c>
      <c r="G555" s="2" t="str">
        <f t="shared" si="69"/>
        <v/>
      </c>
    </row>
    <row r="556" spans="1:7" x14ac:dyDescent="0.25">
      <c r="A556" s="4" t="str">
        <f t="shared" si="63"/>
        <v/>
      </c>
      <c r="B556" t="str">
        <f t="shared" si="64"/>
        <v/>
      </c>
      <c r="C556" s="2" t="str">
        <f t="shared" si="65"/>
        <v/>
      </c>
      <c r="D556" s="2" t="str">
        <f t="shared" si="66"/>
        <v/>
      </c>
      <c r="E556" s="2" t="str">
        <f t="shared" si="67"/>
        <v/>
      </c>
      <c r="F556" s="2" t="str">
        <f t="shared" si="68"/>
        <v/>
      </c>
      <c r="G556" s="2" t="str">
        <f t="shared" si="69"/>
        <v/>
      </c>
    </row>
    <row r="557" spans="1:7" x14ac:dyDescent="0.25">
      <c r="A557" s="4"/>
      <c r="C557" s="2"/>
      <c r="D557" s="2"/>
      <c r="E557" s="2"/>
      <c r="F557" s="2"/>
      <c r="G557" s="2"/>
    </row>
    <row r="558" spans="1:7" x14ac:dyDescent="0.25">
      <c r="A558" s="4"/>
      <c r="C558" s="2"/>
      <c r="D558" s="2"/>
      <c r="E558" s="2"/>
      <c r="F558" s="2"/>
      <c r="G558" s="2"/>
    </row>
    <row r="559" spans="1:7" x14ac:dyDescent="0.25">
      <c r="A559" s="4"/>
      <c r="C559" s="2"/>
      <c r="D559" s="2"/>
      <c r="E559" s="2"/>
      <c r="F559" s="2"/>
      <c r="G559" s="2"/>
    </row>
    <row r="560" spans="1:7" x14ac:dyDescent="0.25">
      <c r="A560" s="4"/>
      <c r="C560" s="2"/>
      <c r="D560" s="2"/>
      <c r="E560" s="2"/>
      <c r="F560" s="2"/>
      <c r="G560" s="2"/>
    </row>
    <row r="561" spans="1:7" x14ac:dyDescent="0.25">
      <c r="A561" s="4"/>
      <c r="C561" s="2"/>
      <c r="D561" s="2"/>
      <c r="E561" s="2"/>
      <c r="F561" s="2"/>
      <c r="G561" s="2"/>
    </row>
    <row r="562" spans="1:7" x14ac:dyDescent="0.25">
      <c r="A562" s="4"/>
      <c r="C562" s="2"/>
      <c r="D562" s="2"/>
      <c r="E562" s="2"/>
      <c r="F562" s="2"/>
      <c r="G562" s="2"/>
    </row>
    <row r="563" spans="1:7" x14ac:dyDescent="0.25">
      <c r="A563" s="4"/>
      <c r="C563" s="2"/>
      <c r="D563" s="2"/>
      <c r="E563" s="2"/>
      <c r="F563" s="2"/>
      <c r="G563" s="2"/>
    </row>
    <row r="564" spans="1:7" x14ac:dyDescent="0.25">
      <c r="A564" s="4"/>
      <c r="C564" s="2"/>
      <c r="D564" s="2"/>
      <c r="E564" s="2"/>
      <c r="F564" s="2"/>
      <c r="G564" s="2"/>
    </row>
    <row r="565" spans="1:7" x14ac:dyDescent="0.25">
      <c r="A565" s="4"/>
      <c r="C565" s="2"/>
      <c r="D565" s="2"/>
      <c r="E565" s="2"/>
      <c r="F565" s="2"/>
      <c r="G565" s="2"/>
    </row>
    <row r="566" spans="1:7" x14ac:dyDescent="0.25">
      <c r="A566" s="4"/>
      <c r="C566" s="2"/>
      <c r="D566" s="2"/>
      <c r="E566" s="2"/>
      <c r="F566" s="2"/>
      <c r="G566" s="2"/>
    </row>
    <row r="567" spans="1:7" x14ac:dyDescent="0.25">
      <c r="A567" s="4"/>
      <c r="C567" s="2"/>
      <c r="D567" s="2"/>
      <c r="E567" s="2"/>
      <c r="F567" s="2"/>
      <c r="G567" s="2"/>
    </row>
    <row r="568" spans="1:7" x14ac:dyDescent="0.25">
      <c r="A568" s="4"/>
      <c r="C568" s="2"/>
      <c r="D568" s="2"/>
      <c r="E568" s="2"/>
      <c r="F568" s="2"/>
      <c r="G568" s="2"/>
    </row>
    <row r="569" spans="1:7" x14ac:dyDescent="0.25">
      <c r="A569" s="4"/>
      <c r="C569" s="2"/>
      <c r="D569" s="2"/>
      <c r="E569" s="2"/>
      <c r="F569" s="2"/>
      <c r="G569" s="2"/>
    </row>
    <row r="570" spans="1:7" x14ac:dyDescent="0.25">
      <c r="A570" s="4"/>
      <c r="C570" s="2"/>
      <c r="D570" s="2"/>
      <c r="E570" s="2"/>
      <c r="F570" s="2"/>
      <c r="G570" s="2"/>
    </row>
    <row r="571" spans="1:7" x14ac:dyDescent="0.25">
      <c r="A571" s="4"/>
      <c r="C571" s="2"/>
      <c r="D571" s="2"/>
      <c r="E571" s="2"/>
      <c r="F571" s="2"/>
      <c r="G571" s="2"/>
    </row>
    <row r="572" spans="1:7" x14ac:dyDescent="0.25">
      <c r="A572" s="4"/>
      <c r="C572" s="2"/>
      <c r="D572" s="2"/>
      <c r="E572" s="2"/>
      <c r="F572" s="2"/>
      <c r="G572" s="2"/>
    </row>
    <row r="573" spans="1:7" x14ac:dyDescent="0.25">
      <c r="A573" s="4"/>
      <c r="C573" s="2"/>
      <c r="D573" s="2"/>
      <c r="E573" s="2"/>
      <c r="F573" s="2"/>
      <c r="G573" s="2"/>
    </row>
    <row r="574" spans="1:7" x14ac:dyDescent="0.25">
      <c r="A574" s="4"/>
      <c r="C574" s="2"/>
      <c r="D574" s="2"/>
      <c r="E574" s="2"/>
      <c r="F574" s="2"/>
      <c r="G574" s="2"/>
    </row>
    <row r="575" spans="1:7" x14ac:dyDescent="0.25">
      <c r="A575" s="4"/>
      <c r="C575" s="2"/>
      <c r="D575" s="2"/>
      <c r="E575" s="2"/>
      <c r="F575" s="2"/>
      <c r="G575" s="2"/>
    </row>
    <row r="576" spans="1:7" x14ac:dyDescent="0.25">
      <c r="A576" s="4"/>
      <c r="C576" s="2"/>
      <c r="D576" s="2"/>
      <c r="E576" s="2"/>
      <c r="F576" s="2"/>
      <c r="G576" s="2"/>
    </row>
    <row r="577" spans="1:7" x14ac:dyDescent="0.25">
      <c r="A577" s="4"/>
      <c r="C577" s="2"/>
      <c r="D577" s="2"/>
      <c r="E577" s="2"/>
      <c r="F577" s="2"/>
      <c r="G577" s="2"/>
    </row>
    <row r="578" spans="1:7" x14ac:dyDescent="0.25">
      <c r="A578" s="4"/>
      <c r="C578" s="2"/>
      <c r="D578" s="2"/>
      <c r="E578" s="2"/>
      <c r="F578" s="2"/>
      <c r="G578" s="2"/>
    </row>
    <row r="579" spans="1:7" x14ac:dyDescent="0.25">
      <c r="A579" s="4"/>
      <c r="C579" s="2"/>
      <c r="D579" s="2"/>
      <c r="E579" s="2"/>
      <c r="F579" s="2"/>
      <c r="G579" s="2"/>
    </row>
    <row r="580" spans="1:7" x14ac:dyDescent="0.25">
      <c r="A580" s="4"/>
      <c r="C580" s="2"/>
      <c r="D580" s="2"/>
      <c r="E580" s="2"/>
      <c r="F580" s="2"/>
      <c r="G580" s="2"/>
    </row>
    <row r="581" spans="1:7" x14ac:dyDescent="0.25">
      <c r="A581" s="4"/>
      <c r="C581" s="2"/>
      <c r="D581" s="2"/>
      <c r="E581" s="2"/>
      <c r="F581" s="2"/>
      <c r="G581" s="2"/>
    </row>
    <row r="582" spans="1:7" x14ac:dyDescent="0.25">
      <c r="A582" s="4"/>
      <c r="C582" s="2"/>
      <c r="D582" s="2"/>
      <c r="E582" s="2"/>
      <c r="F582" s="2"/>
      <c r="G582" s="2"/>
    </row>
    <row r="583" spans="1:7" x14ac:dyDescent="0.25">
      <c r="A583" s="4"/>
      <c r="C583" s="2"/>
      <c r="D583" s="2"/>
      <c r="E583" s="2"/>
      <c r="F583" s="2"/>
      <c r="G583" s="2"/>
    </row>
    <row r="584" spans="1:7" x14ac:dyDescent="0.25">
      <c r="A584" s="4"/>
      <c r="C584" s="2"/>
      <c r="D584" s="2"/>
      <c r="E584" s="2"/>
      <c r="F584" s="2"/>
      <c r="G584" s="2"/>
    </row>
    <row r="585" spans="1:7" x14ac:dyDescent="0.25">
      <c r="A585" s="4"/>
      <c r="C585" s="2"/>
      <c r="D585" s="2"/>
      <c r="E585" s="2"/>
      <c r="F585" s="2"/>
      <c r="G585" s="2"/>
    </row>
    <row r="586" spans="1:7" x14ac:dyDescent="0.25">
      <c r="A586" s="4"/>
      <c r="C586" s="2"/>
      <c r="D586" s="2"/>
      <c r="E586" s="2"/>
      <c r="F586" s="2"/>
      <c r="G586" s="2"/>
    </row>
    <row r="587" spans="1:7" x14ac:dyDescent="0.25">
      <c r="A587" s="4"/>
      <c r="C587" s="2"/>
      <c r="D587" s="2"/>
      <c r="E587" s="2"/>
      <c r="F587" s="2"/>
      <c r="G587" s="2"/>
    </row>
    <row r="588" spans="1:7" x14ac:dyDescent="0.25">
      <c r="A588" s="4"/>
      <c r="C588" s="2"/>
      <c r="D588" s="2"/>
      <c r="E588" s="2"/>
      <c r="F588" s="2"/>
      <c r="G588" s="2"/>
    </row>
    <row r="589" spans="1:7" x14ac:dyDescent="0.25">
      <c r="A589" s="4"/>
      <c r="C589" s="2"/>
      <c r="D589" s="2"/>
      <c r="E589" s="2"/>
      <c r="F589" s="2"/>
      <c r="G589" s="2"/>
    </row>
    <row r="590" spans="1:7" x14ac:dyDescent="0.25">
      <c r="A590" s="4"/>
      <c r="C590" s="2"/>
      <c r="D590" s="2"/>
      <c r="E590" s="2"/>
      <c r="F590" s="2"/>
      <c r="G590" s="2"/>
    </row>
    <row r="591" spans="1:7" x14ac:dyDescent="0.25">
      <c r="A591" s="4"/>
      <c r="C591" s="2"/>
      <c r="D591" s="2"/>
      <c r="E591" s="2"/>
      <c r="F591" s="2"/>
      <c r="G591" s="2"/>
    </row>
    <row r="592" spans="1:7" x14ac:dyDescent="0.25">
      <c r="A592" s="4"/>
      <c r="C592" s="2"/>
      <c r="D592" s="2"/>
      <c r="E592" s="2"/>
      <c r="F592" s="2"/>
      <c r="G592" s="2"/>
    </row>
    <row r="593" spans="1:7" x14ac:dyDescent="0.25">
      <c r="A593" s="4"/>
      <c r="C593" s="2"/>
      <c r="D593" s="2"/>
      <c r="E593" s="2"/>
      <c r="F593" s="2"/>
      <c r="G593" s="2"/>
    </row>
    <row r="594" spans="1:7" x14ac:dyDescent="0.25">
      <c r="A594" s="4"/>
      <c r="C594" s="2"/>
      <c r="D594" s="2"/>
      <c r="E594" s="2"/>
      <c r="F594" s="2"/>
      <c r="G594" s="2"/>
    </row>
    <row r="595" spans="1:7" x14ac:dyDescent="0.25">
      <c r="A595" s="4"/>
      <c r="C595" s="2"/>
      <c r="D595" s="2"/>
      <c r="E595" s="2"/>
      <c r="F595" s="2"/>
      <c r="G595" s="2"/>
    </row>
    <row r="596" spans="1:7" x14ac:dyDescent="0.25">
      <c r="A596" s="4"/>
      <c r="C596" s="2"/>
      <c r="D596" s="2"/>
      <c r="E596" s="2"/>
      <c r="F596" s="2"/>
      <c r="G596" s="2"/>
    </row>
    <row r="597" spans="1:7" x14ac:dyDescent="0.25">
      <c r="A597" s="4"/>
      <c r="C597" s="2"/>
      <c r="D597" s="2"/>
      <c r="E597" s="2"/>
      <c r="F597" s="2"/>
      <c r="G597" s="2"/>
    </row>
    <row r="598" spans="1:7" x14ac:dyDescent="0.25">
      <c r="A598" s="4"/>
      <c r="C598" s="2"/>
      <c r="D598" s="2"/>
      <c r="E598" s="2"/>
      <c r="F598" s="2"/>
      <c r="G598" s="2"/>
    </row>
    <row r="599" spans="1:7" x14ac:dyDescent="0.25">
      <c r="A599" s="4"/>
      <c r="C599" s="2"/>
      <c r="D599" s="2"/>
      <c r="E599" s="2"/>
      <c r="F599" s="2"/>
      <c r="G599" s="2"/>
    </row>
    <row r="600" spans="1:7" x14ac:dyDescent="0.25">
      <c r="A600" s="4"/>
      <c r="C600" s="2"/>
      <c r="D600" s="2"/>
      <c r="E600" s="2"/>
      <c r="F600" s="2"/>
      <c r="G600" s="2"/>
    </row>
    <row r="601" spans="1:7" x14ac:dyDescent="0.25">
      <c r="A601" s="4"/>
      <c r="C601" s="2"/>
      <c r="D601" s="2"/>
      <c r="E601" s="2"/>
      <c r="F601" s="2"/>
      <c r="G601" s="2"/>
    </row>
    <row r="602" spans="1:7" x14ac:dyDescent="0.25">
      <c r="A602" s="4"/>
      <c r="C602" s="2"/>
      <c r="D602" s="2"/>
      <c r="E602" s="2"/>
      <c r="F602" s="2"/>
      <c r="G602" s="2"/>
    </row>
    <row r="603" spans="1:7" x14ac:dyDescent="0.25">
      <c r="A603" s="4"/>
      <c r="C603" s="2"/>
      <c r="D603" s="2"/>
      <c r="E603" s="2"/>
      <c r="F603" s="2"/>
      <c r="G603" s="2"/>
    </row>
    <row r="604" spans="1:7" x14ac:dyDescent="0.25">
      <c r="A604" s="4"/>
      <c r="C604" s="2"/>
      <c r="D604" s="2"/>
      <c r="E604" s="2"/>
      <c r="F604" s="2"/>
      <c r="G604" s="2"/>
    </row>
    <row r="605" spans="1:7" x14ac:dyDescent="0.25">
      <c r="A605" s="4"/>
      <c r="C605" s="2"/>
      <c r="D605" s="2"/>
      <c r="E605" s="2"/>
      <c r="F605" s="2"/>
      <c r="G605" s="2"/>
    </row>
    <row r="606" spans="1:7" x14ac:dyDescent="0.25">
      <c r="A606" s="4"/>
      <c r="C606" s="2"/>
      <c r="D606" s="2"/>
      <c r="E606" s="2"/>
      <c r="F606" s="2"/>
      <c r="G606" s="2"/>
    </row>
    <row r="607" spans="1:7" x14ac:dyDescent="0.25">
      <c r="A607" s="4"/>
      <c r="C607" s="2"/>
      <c r="D607" s="2"/>
      <c r="E607" s="2"/>
      <c r="F607" s="2"/>
      <c r="G607" s="2"/>
    </row>
    <row r="608" spans="1:7" x14ac:dyDescent="0.25">
      <c r="A608" s="4"/>
      <c r="C608" s="2"/>
      <c r="D608" s="2"/>
      <c r="E608" s="2"/>
      <c r="F608" s="2"/>
      <c r="G608" s="2"/>
    </row>
    <row r="609" spans="1:7" x14ac:dyDescent="0.25">
      <c r="A609" s="4"/>
      <c r="C609" s="2"/>
      <c r="D609" s="2"/>
      <c r="E609" s="2"/>
      <c r="F609" s="2"/>
      <c r="G609" s="2"/>
    </row>
    <row r="610" spans="1:7" x14ac:dyDescent="0.25">
      <c r="A610" s="4"/>
      <c r="C610" s="2"/>
      <c r="D610" s="2"/>
      <c r="E610" s="2"/>
      <c r="F610" s="2"/>
      <c r="G610" s="2"/>
    </row>
    <row r="611" spans="1:7" x14ac:dyDescent="0.25">
      <c r="A611" s="4"/>
      <c r="C611" s="2"/>
      <c r="D611" s="2"/>
      <c r="E611" s="2"/>
      <c r="F611" s="2"/>
      <c r="G611" s="2"/>
    </row>
    <row r="612" spans="1:7" x14ac:dyDescent="0.25">
      <c r="A612" s="4"/>
      <c r="C612" s="2"/>
      <c r="D612" s="2"/>
      <c r="E612" s="2"/>
      <c r="F612" s="2"/>
      <c r="G612" s="2"/>
    </row>
    <row r="613" spans="1:7" x14ac:dyDescent="0.25">
      <c r="A613" s="4"/>
      <c r="C613" s="2"/>
      <c r="D613" s="2"/>
      <c r="E613" s="2"/>
      <c r="F613" s="2"/>
      <c r="G613" s="2"/>
    </row>
    <row r="614" spans="1:7" x14ac:dyDescent="0.25">
      <c r="A614" s="4"/>
      <c r="C614" s="2"/>
      <c r="D614" s="2"/>
      <c r="E614" s="2"/>
      <c r="F614" s="2"/>
      <c r="G614" s="2"/>
    </row>
    <row r="615" spans="1:7" x14ac:dyDescent="0.25">
      <c r="A615" s="4"/>
      <c r="C615" s="2"/>
      <c r="D615" s="2"/>
      <c r="E615" s="2"/>
      <c r="F615" s="2"/>
      <c r="G615" s="2"/>
    </row>
    <row r="616" spans="1:7" x14ac:dyDescent="0.25">
      <c r="A616" s="4"/>
      <c r="C616" s="2"/>
      <c r="D616" s="2"/>
      <c r="E616" s="2"/>
      <c r="F616" s="2"/>
      <c r="G616" s="2"/>
    </row>
    <row r="617" spans="1:7" x14ac:dyDescent="0.25">
      <c r="A617" s="4"/>
      <c r="C617" s="2"/>
      <c r="D617" s="2"/>
      <c r="E617" s="2"/>
      <c r="F617" s="2"/>
      <c r="G617" s="2"/>
    </row>
    <row r="618" spans="1:7" x14ac:dyDescent="0.25">
      <c r="A618" s="4"/>
      <c r="C618" s="2"/>
      <c r="D618" s="2"/>
      <c r="E618" s="2"/>
      <c r="F618" s="2"/>
      <c r="G618" s="2"/>
    </row>
    <row r="619" spans="1:7" x14ac:dyDescent="0.25">
      <c r="A619" s="4"/>
      <c r="C619" s="2"/>
      <c r="D619" s="2"/>
      <c r="E619" s="2"/>
      <c r="F619" s="2"/>
      <c r="G619" s="2"/>
    </row>
    <row r="620" spans="1:7" x14ac:dyDescent="0.25">
      <c r="A620" s="4"/>
      <c r="C620" s="2"/>
      <c r="D620" s="2"/>
      <c r="E620" s="2"/>
      <c r="F620" s="2"/>
      <c r="G620" s="2"/>
    </row>
    <row r="621" spans="1:7" x14ac:dyDescent="0.25">
      <c r="A621" s="4"/>
      <c r="C621" s="2"/>
      <c r="D621" s="2"/>
      <c r="E621" s="2"/>
      <c r="F621" s="2"/>
      <c r="G621" s="2"/>
    </row>
    <row r="622" spans="1:7" x14ac:dyDescent="0.25">
      <c r="A622" s="4"/>
      <c r="C622" s="2"/>
      <c r="D622" s="2"/>
      <c r="E622" s="2"/>
      <c r="F622" s="2"/>
      <c r="G622" s="2"/>
    </row>
    <row r="623" spans="1:7" x14ac:dyDescent="0.25">
      <c r="A623" s="4"/>
      <c r="C623" s="2"/>
      <c r="D623" s="2"/>
      <c r="E623" s="2"/>
      <c r="F623" s="2"/>
      <c r="G623" s="2"/>
    </row>
    <row r="624" spans="1:7" x14ac:dyDescent="0.25">
      <c r="A624" s="4"/>
      <c r="C624" s="2"/>
      <c r="D624" s="2"/>
      <c r="E624" s="2"/>
      <c r="F624" s="2"/>
      <c r="G624" s="2"/>
    </row>
    <row r="625" spans="1:7" x14ac:dyDescent="0.25">
      <c r="A625" s="4"/>
      <c r="C625" s="2"/>
      <c r="D625" s="2"/>
      <c r="E625" s="2"/>
      <c r="F625" s="2"/>
      <c r="G625" s="2"/>
    </row>
    <row r="626" spans="1:7" x14ac:dyDescent="0.25">
      <c r="A626" s="4"/>
      <c r="C626" s="2"/>
      <c r="D626" s="2"/>
      <c r="E626" s="2"/>
      <c r="F626" s="2"/>
      <c r="G626" s="2"/>
    </row>
    <row r="627" spans="1:7" x14ac:dyDescent="0.25">
      <c r="A627" s="4"/>
      <c r="C627" s="2"/>
      <c r="D627" s="2"/>
      <c r="E627" s="2"/>
      <c r="F627" s="2"/>
      <c r="G627" s="2"/>
    </row>
    <row r="628" spans="1:7" x14ac:dyDescent="0.25">
      <c r="A628" s="4"/>
      <c r="C628" s="2"/>
      <c r="D628" s="2"/>
      <c r="E628" s="2"/>
      <c r="F628" s="2"/>
      <c r="G628" s="2"/>
    </row>
    <row r="629" spans="1:7" x14ac:dyDescent="0.25">
      <c r="A629" s="4"/>
      <c r="C629" s="2"/>
      <c r="D629" s="2"/>
      <c r="E629" s="2"/>
      <c r="F629" s="2"/>
      <c r="G629" s="2"/>
    </row>
    <row r="630" spans="1:7" x14ac:dyDescent="0.25">
      <c r="A630" s="4"/>
      <c r="C630" s="2"/>
      <c r="D630" s="2"/>
      <c r="E630" s="2"/>
      <c r="F630" s="2"/>
      <c r="G630" s="2"/>
    </row>
    <row r="631" spans="1:7" x14ac:dyDescent="0.25">
      <c r="A631" s="4"/>
      <c r="C631" s="2"/>
      <c r="D631" s="2"/>
      <c r="E631" s="2"/>
      <c r="F631" s="2"/>
      <c r="G631" s="2"/>
    </row>
    <row r="632" spans="1:7" x14ac:dyDescent="0.25">
      <c r="A632" s="4"/>
      <c r="C632" s="2"/>
      <c r="D632" s="2"/>
      <c r="E632" s="2"/>
      <c r="F632" s="2"/>
      <c r="G632" s="2"/>
    </row>
    <row r="633" spans="1:7" x14ac:dyDescent="0.25">
      <c r="A633" s="4"/>
      <c r="C633" s="2"/>
      <c r="D633" s="2"/>
      <c r="E633" s="2"/>
      <c r="F633" s="2"/>
      <c r="G633" s="2"/>
    </row>
    <row r="634" spans="1:7" x14ac:dyDescent="0.25">
      <c r="A634" s="4"/>
      <c r="C634" s="2"/>
      <c r="D634" s="2"/>
      <c r="E634" s="2"/>
      <c r="F634" s="2"/>
      <c r="G634" s="2"/>
    </row>
    <row r="635" spans="1:7" x14ac:dyDescent="0.25">
      <c r="A635" s="4"/>
      <c r="C635" s="2"/>
      <c r="D635" s="2"/>
      <c r="E635" s="2"/>
      <c r="F635" s="2"/>
      <c r="G635" s="2"/>
    </row>
    <row r="636" spans="1:7" x14ac:dyDescent="0.25">
      <c r="A636" s="4"/>
      <c r="C636" s="2"/>
      <c r="D636" s="2"/>
      <c r="E636" s="2"/>
      <c r="F636" s="2"/>
      <c r="G636" s="2"/>
    </row>
    <row r="637" spans="1:7" x14ac:dyDescent="0.25">
      <c r="A637" s="4"/>
      <c r="C637" s="2"/>
      <c r="D637" s="2"/>
      <c r="E637" s="2"/>
      <c r="F637" s="2"/>
      <c r="G637" s="2"/>
    </row>
    <row r="638" spans="1:7" x14ac:dyDescent="0.25">
      <c r="A638" s="4"/>
      <c r="C638" s="2"/>
      <c r="D638" s="2"/>
      <c r="E638" s="2"/>
      <c r="F638" s="2"/>
      <c r="G638" s="2"/>
    </row>
    <row r="639" spans="1:7" x14ac:dyDescent="0.25">
      <c r="A639" s="4"/>
      <c r="C639" s="2"/>
      <c r="D639" s="2"/>
      <c r="E639" s="2"/>
      <c r="F639" s="2"/>
      <c r="G639" s="2"/>
    </row>
    <row r="640" spans="1:7" x14ac:dyDescent="0.25">
      <c r="A640" s="4"/>
      <c r="C640" s="2"/>
      <c r="D640" s="2"/>
      <c r="E640" s="2"/>
      <c r="F640" s="2"/>
      <c r="G640" s="2"/>
    </row>
    <row r="641" spans="1:7" x14ac:dyDescent="0.25">
      <c r="A641" s="4"/>
      <c r="C641" s="2"/>
      <c r="D641" s="2"/>
      <c r="E641" s="2"/>
      <c r="F641" s="2"/>
      <c r="G641" s="2"/>
    </row>
    <row r="642" spans="1:7" x14ac:dyDescent="0.25">
      <c r="A642" s="4"/>
      <c r="C642" s="2"/>
      <c r="D642" s="2"/>
      <c r="E642" s="2"/>
      <c r="F642" s="2"/>
      <c r="G642" s="2"/>
    </row>
    <row r="643" spans="1:7" x14ac:dyDescent="0.25">
      <c r="A643" s="4"/>
      <c r="C643" s="2"/>
      <c r="D643" s="2"/>
      <c r="E643" s="2"/>
      <c r="F643" s="2"/>
      <c r="G643" s="2"/>
    </row>
    <row r="644" spans="1:7" x14ac:dyDescent="0.25">
      <c r="A644" s="4"/>
      <c r="C644" s="2"/>
      <c r="D644" s="2"/>
      <c r="E644" s="2"/>
      <c r="F644" s="2"/>
      <c r="G644" s="2"/>
    </row>
    <row r="645" spans="1:7" x14ac:dyDescent="0.25">
      <c r="A645" s="4"/>
      <c r="C645" s="2"/>
      <c r="D645" s="2"/>
      <c r="E645" s="2"/>
      <c r="F645" s="2"/>
      <c r="G645" s="2"/>
    </row>
    <row r="646" spans="1:7" x14ac:dyDescent="0.25">
      <c r="A646" s="4"/>
      <c r="C646" s="2"/>
      <c r="D646" s="2"/>
      <c r="E646" s="2"/>
      <c r="F646" s="2"/>
      <c r="G646" s="2"/>
    </row>
    <row r="647" spans="1:7" x14ac:dyDescent="0.25">
      <c r="A647" s="4"/>
      <c r="C647" s="2"/>
      <c r="D647" s="2"/>
      <c r="E647" s="2"/>
      <c r="F647" s="2"/>
      <c r="G647" s="2"/>
    </row>
    <row r="648" spans="1:7" x14ac:dyDescent="0.25">
      <c r="A648" s="4"/>
      <c r="C648" s="2"/>
      <c r="D648" s="2"/>
      <c r="E648" s="2"/>
      <c r="F648" s="2"/>
      <c r="G648" s="2"/>
    </row>
    <row r="649" spans="1:7" x14ac:dyDescent="0.25">
      <c r="A649" s="4"/>
      <c r="C649" s="2"/>
      <c r="D649" s="2"/>
      <c r="E649" s="2"/>
      <c r="F649" s="2"/>
      <c r="G649" s="2"/>
    </row>
    <row r="650" spans="1:7" x14ac:dyDescent="0.25">
      <c r="A650" s="4"/>
      <c r="C650" s="2"/>
      <c r="D650" s="2"/>
      <c r="E650" s="2"/>
      <c r="F650" s="2"/>
      <c r="G650" s="2"/>
    </row>
    <row r="651" spans="1:7" x14ac:dyDescent="0.25">
      <c r="A651" s="4"/>
      <c r="C651" s="2"/>
      <c r="D651" s="2"/>
      <c r="E651" s="2"/>
      <c r="F651" s="2"/>
      <c r="G651" s="2"/>
    </row>
    <row r="652" spans="1:7" x14ac:dyDescent="0.25">
      <c r="A652" s="4"/>
      <c r="C652" s="2"/>
      <c r="D652" s="2"/>
      <c r="E652" s="2"/>
      <c r="F652" s="2"/>
      <c r="G652" s="2"/>
    </row>
    <row r="653" spans="1:7" x14ac:dyDescent="0.25">
      <c r="A653" s="4"/>
      <c r="C653" s="2"/>
      <c r="D653" s="2"/>
      <c r="E653" s="2"/>
      <c r="F653" s="2"/>
      <c r="G653" s="2"/>
    </row>
    <row r="654" spans="1:7" x14ac:dyDescent="0.25">
      <c r="A654" s="4"/>
      <c r="C654" s="2"/>
      <c r="D654" s="2"/>
      <c r="E654" s="2"/>
      <c r="F654" s="2"/>
      <c r="G654" s="2"/>
    </row>
    <row r="655" spans="1:7" x14ac:dyDescent="0.25">
      <c r="A655" s="4"/>
      <c r="C655" s="2"/>
      <c r="D655" s="2"/>
      <c r="E655" s="2"/>
      <c r="F655" s="2"/>
      <c r="G655" s="2"/>
    </row>
    <row r="656" spans="1:7" x14ac:dyDescent="0.25">
      <c r="A656" s="4"/>
      <c r="C656" s="2"/>
      <c r="D656" s="2"/>
      <c r="E656" s="2"/>
      <c r="F656" s="2"/>
      <c r="G656" s="2"/>
    </row>
    <row r="657" spans="1:7" x14ac:dyDescent="0.25">
      <c r="A657" s="4"/>
      <c r="C657" s="2"/>
      <c r="D657" s="2"/>
      <c r="E657" s="2"/>
      <c r="F657" s="2"/>
      <c r="G657" s="2"/>
    </row>
    <row r="658" spans="1:7" x14ac:dyDescent="0.25">
      <c r="A658" s="4"/>
      <c r="C658" s="2"/>
      <c r="D658" s="2"/>
      <c r="E658" s="2"/>
      <c r="F658" s="2"/>
      <c r="G658" s="2"/>
    </row>
    <row r="659" spans="1:7" x14ac:dyDescent="0.25">
      <c r="A659" s="4"/>
      <c r="C659" s="2"/>
      <c r="D659" s="2"/>
      <c r="E659" s="2"/>
      <c r="F659" s="2"/>
      <c r="G659" s="2"/>
    </row>
    <row r="660" spans="1:7" x14ac:dyDescent="0.25">
      <c r="A660" s="4"/>
      <c r="C660" s="2"/>
      <c r="D660" s="2"/>
      <c r="E660" s="2"/>
      <c r="F660" s="2"/>
      <c r="G660" s="2"/>
    </row>
    <row r="661" spans="1:7" x14ac:dyDescent="0.25">
      <c r="A661" s="4"/>
      <c r="C661" s="2"/>
      <c r="D661" s="2"/>
      <c r="E661" s="2"/>
      <c r="F661" s="2"/>
      <c r="G661" s="2"/>
    </row>
    <row r="662" spans="1:7" x14ac:dyDescent="0.25">
      <c r="A662" s="4"/>
      <c r="C662" s="2"/>
      <c r="D662" s="2"/>
      <c r="E662" s="2"/>
      <c r="F662" s="2"/>
      <c r="G662" s="2"/>
    </row>
    <row r="663" spans="1:7" x14ac:dyDescent="0.25">
      <c r="A663" s="4"/>
      <c r="C663" s="2"/>
      <c r="D663" s="2"/>
      <c r="E663" s="2"/>
      <c r="F663" s="2"/>
      <c r="G663" s="2"/>
    </row>
    <row r="664" spans="1:7" x14ac:dyDescent="0.25">
      <c r="A664" s="4"/>
      <c r="C664" s="2"/>
      <c r="D664" s="2"/>
      <c r="E664" s="2"/>
      <c r="F664" s="2"/>
      <c r="G664" s="2"/>
    </row>
    <row r="665" spans="1:7" x14ac:dyDescent="0.25">
      <c r="A665" s="4"/>
      <c r="C665" s="2"/>
      <c r="D665" s="2"/>
      <c r="E665" s="2"/>
      <c r="F665" s="2"/>
      <c r="G665" s="2"/>
    </row>
    <row r="666" spans="1:7" x14ac:dyDescent="0.25">
      <c r="A666" s="4"/>
      <c r="C666" s="2"/>
      <c r="D666" s="2"/>
      <c r="E666" s="2"/>
      <c r="F666" s="2"/>
      <c r="G666" s="2"/>
    </row>
    <row r="667" spans="1:7" x14ac:dyDescent="0.25">
      <c r="A667" s="4"/>
      <c r="C667" s="2"/>
      <c r="D667" s="2"/>
      <c r="E667" s="2"/>
      <c r="F667" s="2"/>
      <c r="G667" s="2"/>
    </row>
    <row r="668" spans="1:7" x14ac:dyDescent="0.25">
      <c r="A668" s="4"/>
      <c r="C668" s="2"/>
      <c r="D668" s="2"/>
      <c r="E668" s="2"/>
      <c r="F668" s="2"/>
      <c r="G668" s="2"/>
    </row>
    <row r="669" spans="1:7" x14ac:dyDescent="0.25">
      <c r="A669" s="4"/>
      <c r="C669" s="2"/>
      <c r="D669" s="2"/>
      <c r="E669" s="2"/>
      <c r="F669" s="2"/>
      <c r="G669" s="2"/>
    </row>
    <row r="670" spans="1:7" x14ac:dyDescent="0.25">
      <c r="A670" s="4"/>
      <c r="C670" s="2"/>
      <c r="D670" s="2"/>
      <c r="E670" s="2"/>
      <c r="F670" s="2"/>
      <c r="G670" s="2"/>
    </row>
    <row r="671" spans="1:7" x14ac:dyDescent="0.25">
      <c r="A671" s="4"/>
      <c r="C671" s="2"/>
      <c r="D671" s="2"/>
      <c r="E671" s="2"/>
      <c r="F671" s="2"/>
      <c r="G671" s="2"/>
    </row>
    <row r="672" spans="1:7" x14ac:dyDescent="0.25">
      <c r="A672" s="4"/>
      <c r="C672" s="2"/>
      <c r="D672" s="2"/>
      <c r="E672" s="2"/>
      <c r="F672" s="2"/>
      <c r="G672" s="2"/>
    </row>
    <row r="673" spans="1:7" x14ac:dyDescent="0.25">
      <c r="A673" s="4"/>
      <c r="C673" s="2"/>
      <c r="D673" s="2"/>
      <c r="E673" s="2"/>
      <c r="F673" s="2"/>
      <c r="G673" s="2"/>
    </row>
    <row r="674" spans="1:7" x14ac:dyDescent="0.25">
      <c r="A674" s="4"/>
      <c r="C674" s="2"/>
      <c r="D674" s="2"/>
      <c r="E674" s="2"/>
      <c r="F674" s="2"/>
      <c r="G674" s="2"/>
    </row>
    <row r="675" spans="1:7" x14ac:dyDescent="0.25">
      <c r="A675" s="4"/>
      <c r="C675" s="2"/>
      <c r="D675" s="2"/>
      <c r="E675" s="2"/>
      <c r="F675" s="2"/>
      <c r="G675" s="2"/>
    </row>
    <row r="676" spans="1:7" x14ac:dyDescent="0.25">
      <c r="A676" s="4"/>
      <c r="C676" s="2"/>
      <c r="D676" s="2"/>
      <c r="E676" s="2"/>
      <c r="F676" s="2"/>
      <c r="G676" s="2"/>
    </row>
    <row r="677" spans="1:7" x14ac:dyDescent="0.25">
      <c r="A677" s="4"/>
      <c r="C677" s="2"/>
      <c r="D677" s="2"/>
      <c r="E677" s="2"/>
      <c r="F677" s="2"/>
      <c r="G677" s="2"/>
    </row>
    <row r="678" spans="1:7" x14ac:dyDescent="0.25">
      <c r="A678" s="4"/>
      <c r="C678" s="2"/>
      <c r="D678" s="2"/>
      <c r="E678" s="2"/>
      <c r="F678" s="2"/>
      <c r="G678" s="2"/>
    </row>
    <row r="679" spans="1:7" x14ac:dyDescent="0.25">
      <c r="A679" s="4"/>
      <c r="C679" s="2"/>
      <c r="D679" s="2"/>
      <c r="E679" s="2"/>
      <c r="F679" s="2"/>
      <c r="G679" s="2"/>
    </row>
    <row r="680" spans="1:7" x14ac:dyDescent="0.25">
      <c r="A680" s="4"/>
      <c r="C680" s="2"/>
      <c r="D680" s="2"/>
      <c r="E680" s="2"/>
      <c r="F680" s="2"/>
      <c r="G680" s="2"/>
    </row>
    <row r="681" spans="1:7" x14ac:dyDescent="0.25">
      <c r="A681" s="4"/>
      <c r="C681" s="2"/>
      <c r="D681" s="2"/>
      <c r="E681" s="2"/>
      <c r="F681" s="2"/>
      <c r="G681" s="2"/>
    </row>
    <row r="682" spans="1:7" x14ac:dyDescent="0.25">
      <c r="A682" s="4"/>
      <c r="C682" s="2"/>
      <c r="D682" s="2"/>
      <c r="E682" s="2"/>
      <c r="F682" s="2"/>
      <c r="G682" s="2"/>
    </row>
    <row r="683" spans="1:7" x14ac:dyDescent="0.25">
      <c r="A683" s="4"/>
      <c r="C683" s="2"/>
      <c r="D683" s="2"/>
      <c r="E683" s="2"/>
      <c r="F683" s="2"/>
      <c r="G683" s="2"/>
    </row>
    <row r="684" spans="1:7" x14ac:dyDescent="0.25">
      <c r="A684" s="4"/>
      <c r="C684" s="2"/>
      <c r="D684" s="2"/>
      <c r="E684" s="2"/>
      <c r="F684" s="2"/>
      <c r="G684" s="2"/>
    </row>
    <row r="685" spans="1:7" x14ac:dyDescent="0.25">
      <c r="A685" s="4"/>
      <c r="C685" s="2"/>
      <c r="D685" s="2"/>
      <c r="E685" s="2"/>
      <c r="F685" s="2"/>
      <c r="G685" s="2"/>
    </row>
    <row r="686" spans="1:7" x14ac:dyDescent="0.25">
      <c r="A686" s="4"/>
      <c r="C686" s="2"/>
      <c r="D686" s="2"/>
      <c r="E686" s="2"/>
      <c r="F686" s="2"/>
      <c r="G686" s="2"/>
    </row>
    <row r="687" spans="1:7" x14ac:dyDescent="0.25">
      <c r="A687" s="4"/>
      <c r="C687" s="2"/>
      <c r="D687" s="2"/>
      <c r="E687" s="2"/>
      <c r="F687" s="2"/>
      <c r="G687" s="2"/>
    </row>
    <row r="688" spans="1:7" x14ac:dyDescent="0.25">
      <c r="A688" s="4"/>
      <c r="C688" s="2"/>
      <c r="D688" s="2"/>
      <c r="E688" s="2"/>
      <c r="F688" s="2"/>
      <c r="G688" s="2"/>
    </row>
    <row r="689" spans="1:7" x14ac:dyDescent="0.25">
      <c r="A689" s="4"/>
      <c r="C689" s="2"/>
      <c r="D689" s="2"/>
      <c r="E689" s="2"/>
      <c r="F689" s="2"/>
      <c r="G689" s="2"/>
    </row>
    <row r="690" spans="1:7" x14ac:dyDescent="0.25">
      <c r="A690" s="4"/>
      <c r="C690" s="2"/>
      <c r="D690" s="2"/>
      <c r="E690" s="2"/>
      <c r="F690" s="2"/>
      <c r="G690" s="2"/>
    </row>
    <row r="691" spans="1:7" x14ac:dyDescent="0.25">
      <c r="A691" s="4"/>
      <c r="C691" s="2"/>
      <c r="D691" s="2"/>
      <c r="E691" s="2"/>
      <c r="F691" s="2"/>
      <c r="G691" s="2"/>
    </row>
    <row r="692" spans="1:7" x14ac:dyDescent="0.25">
      <c r="A692" s="4"/>
      <c r="C692" s="2"/>
      <c r="D692" s="2"/>
      <c r="E692" s="2"/>
      <c r="F692" s="2"/>
      <c r="G692" s="2"/>
    </row>
    <row r="693" spans="1:7" x14ac:dyDescent="0.25">
      <c r="A693" s="4"/>
      <c r="C693" s="2"/>
      <c r="D693" s="2"/>
      <c r="E693" s="2"/>
      <c r="F693" s="2"/>
      <c r="G693" s="2"/>
    </row>
    <row r="694" spans="1:7" x14ac:dyDescent="0.25">
      <c r="A694" s="4"/>
      <c r="C694" s="2"/>
      <c r="D694" s="2"/>
      <c r="E694" s="2"/>
      <c r="F694" s="2"/>
      <c r="G694" s="2"/>
    </row>
    <row r="695" spans="1:7" x14ac:dyDescent="0.25">
      <c r="A695" s="4"/>
      <c r="C695" s="2"/>
      <c r="D695" s="2"/>
      <c r="E695" s="2"/>
      <c r="F695" s="2"/>
      <c r="G695" s="2"/>
    </row>
    <row r="696" spans="1:7" x14ac:dyDescent="0.25">
      <c r="A696" s="4"/>
      <c r="C696" s="2"/>
      <c r="D696" s="2"/>
      <c r="E696" s="2"/>
      <c r="F696" s="2"/>
      <c r="G696" s="2"/>
    </row>
    <row r="697" spans="1:7" x14ac:dyDescent="0.25">
      <c r="A697" s="4"/>
      <c r="C697" s="2"/>
      <c r="D697" s="2"/>
      <c r="E697" s="2"/>
      <c r="F697" s="2"/>
      <c r="G697" s="2"/>
    </row>
    <row r="698" spans="1:7" x14ac:dyDescent="0.25">
      <c r="A698" s="4"/>
      <c r="C698" s="2"/>
      <c r="D698" s="2"/>
      <c r="E698" s="2"/>
      <c r="F698" s="2"/>
      <c r="G698" s="2"/>
    </row>
    <row r="699" spans="1:7" x14ac:dyDescent="0.25">
      <c r="A699" s="4"/>
      <c r="C699" s="2"/>
      <c r="D699" s="2"/>
      <c r="E699" s="2"/>
      <c r="F699" s="2"/>
      <c r="G699" s="2"/>
    </row>
    <row r="700" spans="1:7" x14ac:dyDescent="0.25">
      <c r="A700" s="4"/>
      <c r="C700" s="2"/>
      <c r="D700" s="2"/>
      <c r="E700" s="2"/>
      <c r="F700" s="2"/>
      <c r="G700" s="2"/>
    </row>
    <row r="701" spans="1:7" x14ac:dyDescent="0.25">
      <c r="A701" s="4"/>
      <c r="C701" s="2"/>
      <c r="D701" s="2"/>
      <c r="E701" s="2"/>
      <c r="F701" s="2"/>
      <c r="G701" s="2"/>
    </row>
    <row r="702" spans="1:7" x14ac:dyDescent="0.25">
      <c r="A702" s="4"/>
      <c r="C702" s="2"/>
      <c r="D702" s="2"/>
      <c r="E702" s="2"/>
      <c r="F702" s="2"/>
      <c r="G702" s="2"/>
    </row>
    <row r="703" spans="1:7" x14ac:dyDescent="0.25">
      <c r="A703" s="4"/>
      <c r="C703" s="2"/>
      <c r="D703" s="2"/>
      <c r="E703" s="2"/>
      <c r="F703" s="2"/>
      <c r="G703" s="2"/>
    </row>
    <row r="704" spans="1:7" x14ac:dyDescent="0.25">
      <c r="A704" s="4"/>
      <c r="C704" s="2"/>
      <c r="D704" s="2"/>
      <c r="E704" s="2"/>
      <c r="F704" s="2"/>
      <c r="G704" s="2"/>
    </row>
    <row r="705" spans="1:7" x14ac:dyDescent="0.25">
      <c r="A705" s="4"/>
      <c r="C705" s="2"/>
      <c r="D705" s="2"/>
      <c r="E705" s="2"/>
      <c r="F705" s="2"/>
      <c r="G705" s="2"/>
    </row>
    <row r="706" spans="1:7" x14ac:dyDescent="0.25">
      <c r="A706" s="4"/>
      <c r="C706" s="2"/>
      <c r="D706" s="2"/>
      <c r="E706" s="2"/>
      <c r="F706" s="2"/>
      <c r="G706" s="2"/>
    </row>
    <row r="707" spans="1:7" x14ac:dyDescent="0.25">
      <c r="A707" s="4"/>
      <c r="C707" s="2"/>
      <c r="D707" s="2"/>
      <c r="E707" s="2"/>
      <c r="F707" s="2"/>
      <c r="G707" s="2"/>
    </row>
    <row r="708" spans="1:7" x14ac:dyDescent="0.25">
      <c r="A708" s="4"/>
      <c r="C708" s="2"/>
      <c r="D708" s="2"/>
      <c r="E708" s="2"/>
      <c r="F708" s="2"/>
      <c r="G708" s="2"/>
    </row>
    <row r="709" spans="1:7" x14ac:dyDescent="0.25">
      <c r="A709" s="4"/>
      <c r="C709" s="2"/>
      <c r="D709" s="2"/>
      <c r="E709" s="2"/>
      <c r="F709" s="2"/>
      <c r="G709" s="2"/>
    </row>
    <row r="710" spans="1:7" x14ac:dyDescent="0.25">
      <c r="A710" s="4"/>
      <c r="C710" s="2"/>
      <c r="D710" s="2"/>
      <c r="E710" s="2"/>
      <c r="F710" s="2"/>
      <c r="G710" s="2"/>
    </row>
    <row r="711" spans="1:7" x14ac:dyDescent="0.25">
      <c r="A711" s="4"/>
      <c r="C711" s="2"/>
      <c r="D711" s="2"/>
      <c r="E711" s="2"/>
      <c r="F711" s="2"/>
      <c r="G711" s="2"/>
    </row>
    <row r="712" spans="1:7" x14ac:dyDescent="0.25">
      <c r="A712" s="4"/>
      <c r="C712" s="2"/>
      <c r="D712" s="2"/>
      <c r="E712" s="2"/>
      <c r="F712" s="2"/>
      <c r="G712" s="2"/>
    </row>
    <row r="713" spans="1:7" x14ac:dyDescent="0.25">
      <c r="A713" s="4"/>
      <c r="C713" s="2"/>
      <c r="D713" s="2"/>
      <c r="E713" s="2"/>
      <c r="F713" s="2"/>
      <c r="G713" s="2"/>
    </row>
    <row r="714" spans="1:7" x14ac:dyDescent="0.25">
      <c r="A714" s="4"/>
      <c r="C714" s="2"/>
      <c r="D714" s="2"/>
      <c r="E714" s="2"/>
      <c r="F714" s="2"/>
      <c r="G714" s="2"/>
    </row>
    <row r="715" spans="1:7" x14ac:dyDescent="0.25">
      <c r="A715" s="4"/>
      <c r="C715" s="2"/>
      <c r="D715" s="2"/>
      <c r="E715" s="2"/>
      <c r="F715" s="2"/>
      <c r="G715" s="2"/>
    </row>
    <row r="716" spans="1:7" x14ac:dyDescent="0.25">
      <c r="A716" s="4"/>
      <c r="C716" s="2"/>
      <c r="D716" s="2"/>
      <c r="E716" s="2"/>
      <c r="F716" s="2"/>
      <c r="G716" s="2"/>
    </row>
    <row r="717" spans="1:7" x14ac:dyDescent="0.25">
      <c r="A717" s="4"/>
      <c r="C717" s="2"/>
      <c r="D717" s="2"/>
      <c r="E717" s="2"/>
      <c r="F717" s="2"/>
      <c r="G717" s="2"/>
    </row>
    <row r="718" spans="1:7" x14ac:dyDescent="0.25">
      <c r="A718" s="4"/>
      <c r="C718" s="2"/>
      <c r="D718" s="2"/>
      <c r="E718" s="2"/>
      <c r="F718" s="2"/>
      <c r="G718" s="2"/>
    </row>
    <row r="719" spans="1:7" x14ac:dyDescent="0.25">
      <c r="A719" s="4"/>
      <c r="C719" s="2"/>
      <c r="D719" s="2"/>
      <c r="E719" s="2"/>
      <c r="F719" s="2"/>
      <c r="G719" s="2"/>
    </row>
    <row r="720" spans="1:7" x14ac:dyDescent="0.25">
      <c r="A720" s="4"/>
      <c r="C720" s="2"/>
      <c r="D720" s="2"/>
      <c r="E720" s="2"/>
      <c r="F720" s="2"/>
      <c r="G720" s="2"/>
    </row>
    <row r="721" spans="1:7" x14ac:dyDescent="0.25">
      <c r="A721" s="4"/>
      <c r="C721" s="2"/>
      <c r="D721" s="2"/>
      <c r="E721" s="2"/>
      <c r="F721" s="2"/>
      <c r="G721" s="2"/>
    </row>
    <row r="722" spans="1:7" x14ac:dyDescent="0.25">
      <c r="A722" s="4"/>
      <c r="C722" s="2"/>
      <c r="D722" s="2"/>
      <c r="E722" s="2"/>
      <c r="F722" s="2"/>
      <c r="G722" s="2"/>
    </row>
    <row r="723" spans="1:7" x14ac:dyDescent="0.25">
      <c r="A723" s="4"/>
      <c r="C723" s="2"/>
      <c r="D723" s="2"/>
      <c r="E723" s="2"/>
      <c r="F723" s="2"/>
      <c r="G723" s="2"/>
    </row>
    <row r="724" spans="1:7" x14ac:dyDescent="0.25">
      <c r="A724" s="4"/>
      <c r="C724" s="2"/>
      <c r="D724" s="2"/>
      <c r="E724" s="2"/>
      <c r="F724" s="2"/>
      <c r="G724" s="2"/>
    </row>
    <row r="725" spans="1:7" x14ac:dyDescent="0.25">
      <c r="A725" s="4"/>
      <c r="C725" s="2"/>
      <c r="D725" s="2"/>
      <c r="E725" s="2"/>
      <c r="F725" s="2"/>
      <c r="G725" s="2"/>
    </row>
    <row r="726" spans="1:7" x14ac:dyDescent="0.25">
      <c r="A726" s="4"/>
      <c r="C726" s="2"/>
      <c r="D726" s="2"/>
      <c r="E726" s="2"/>
      <c r="F726" s="2"/>
      <c r="G726" s="2"/>
    </row>
    <row r="727" spans="1:7" x14ac:dyDescent="0.25">
      <c r="A727" s="4"/>
      <c r="C727" s="2"/>
      <c r="D727" s="2"/>
      <c r="E727" s="2"/>
      <c r="F727" s="2"/>
      <c r="G727" s="2"/>
    </row>
    <row r="728" spans="1:7" x14ac:dyDescent="0.25">
      <c r="A728" s="4"/>
      <c r="C728" s="2"/>
      <c r="D728" s="2"/>
      <c r="E728" s="2"/>
      <c r="F728" s="2"/>
      <c r="G728" s="2"/>
    </row>
    <row r="729" spans="1:7" x14ac:dyDescent="0.25">
      <c r="A729" s="4"/>
      <c r="C729" s="2"/>
      <c r="D729" s="2"/>
      <c r="E729" s="2"/>
      <c r="F729" s="2"/>
      <c r="G729" s="2"/>
    </row>
    <row r="730" spans="1:7" x14ac:dyDescent="0.25">
      <c r="A730" s="4"/>
      <c r="C730" s="2"/>
      <c r="D730" s="2"/>
      <c r="E730" s="2"/>
      <c r="F730" s="2"/>
      <c r="G730" s="2"/>
    </row>
    <row r="731" spans="1:7" x14ac:dyDescent="0.25">
      <c r="A731" s="4"/>
      <c r="C731" s="2"/>
      <c r="D731" s="2"/>
      <c r="E731" s="2"/>
      <c r="F731" s="2"/>
      <c r="G731" s="2"/>
    </row>
    <row r="732" spans="1:7" x14ac:dyDescent="0.25">
      <c r="A732" s="4"/>
      <c r="C732" s="2"/>
      <c r="D732" s="2"/>
      <c r="E732" s="2"/>
      <c r="F732" s="2"/>
      <c r="G732" s="2"/>
    </row>
    <row r="733" spans="1:7" x14ac:dyDescent="0.25">
      <c r="A733" s="4"/>
      <c r="C733" s="2"/>
      <c r="D733" s="2"/>
      <c r="E733" s="2"/>
      <c r="F733" s="2"/>
      <c r="G733" s="2"/>
    </row>
    <row r="734" spans="1:7" x14ac:dyDescent="0.25">
      <c r="A734" s="4"/>
      <c r="C734" s="2"/>
      <c r="D734" s="2"/>
      <c r="E734" s="2"/>
      <c r="F734" s="2"/>
      <c r="G734" s="2"/>
    </row>
    <row r="735" spans="1:7" x14ac:dyDescent="0.25">
      <c r="A735" s="4"/>
      <c r="C735" s="2"/>
      <c r="D735" s="2"/>
      <c r="E735" s="2"/>
      <c r="F735" s="2"/>
      <c r="G735" s="2"/>
    </row>
    <row r="736" spans="1:7" x14ac:dyDescent="0.25">
      <c r="A736" s="4"/>
      <c r="C736" s="2"/>
      <c r="D736" s="2"/>
      <c r="E736" s="2"/>
      <c r="F736" s="2"/>
      <c r="G736" s="2"/>
    </row>
    <row r="737" spans="1:7" x14ac:dyDescent="0.25">
      <c r="A737" s="4"/>
      <c r="C737" s="2"/>
      <c r="D737" s="2"/>
      <c r="E737" s="2"/>
      <c r="F737" s="2"/>
      <c r="G737" s="2"/>
    </row>
    <row r="738" spans="1:7" x14ac:dyDescent="0.25">
      <c r="A738" s="4"/>
      <c r="C738" s="2"/>
      <c r="D738" s="2"/>
      <c r="E738" s="2"/>
      <c r="F738" s="2"/>
      <c r="G738" s="2"/>
    </row>
    <row r="739" spans="1:7" x14ac:dyDescent="0.25">
      <c r="A739" s="4"/>
      <c r="C739" s="2"/>
      <c r="D739" s="2"/>
      <c r="E739" s="2"/>
      <c r="F739" s="2"/>
      <c r="G739" s="2"/>
    </row>
    <row r="740" spans="1:7" x14ac:dyDescent="0.25">
      <c r="A740" s="4"/>
      <c r="C740" s="2"/>
      <c r="D740" s="2"/>
      <c r="E740" s="2"/>
      <c r="F740" s="2"/>
      <c r="G740" s="2"/>
    </row>
    <row r="741" spans="1:7" x14ac:dyDescent="0.25">
      <c r="A741" s="4"/>
      <c r="C741" s="2"/>
      <c r="D741" s="2"/>
      <c r="E741" s="2"/>
      <c r="F741" s="2"/>
      <c r="G741" s="2"/>
    </row>
    <row r="742" spans="1:7" x14ac:dyDescent="0.25">
      <c r="A742" s="4"/>
      <c r="C742" s="2"/>
      <c r="D742" s="2"/>
      <c r="E742" s="2"/>
      <c r="F742" s="2"/>
      <c r="G742" s="2"/>
    </row>
    <row r="743" spans="1:7" x14ac:dyDescent="0.25">
      <c r="A743" s="4"/>
      <c r="C743" s="2"/>
      <c r="D743" s="2"/>
      <c r="E743" s="2"/>
      <c r="F743" s="2"/>
      <c r="G743" s="2"/>
    </row>
    <row r="744" spans="1:7" x14ac:dyDescent="0.25">
      <c r="A744" s="4"/>
      <c r="C744" s="2"/>
      <c r="D744" s="2"/>
      <c r="E744" s="2"/>
      <c r="F744" s="2"/>
      <c r="G744" s="2"/>
    </row>
    <row r="745" spans="1:7" x14ac:dyDescent="0.25">
      <c r="A745" s="4"/>
      <c r="C745" s="2"/>
      <c r="D745" s="2"/>
      <c r="E745" s="2"/>
      <c r="F745" s="2"/>
      <c r="G745" s="2"/>
    </row>
    <row r="746" spans="1:7" x14ac:dyDescent="0.25">
      <c r="A746" s="4"/>
      <c r="C746" s="2"/>
      <c r="D746" s="2"/>
      <c r="E746" s="2"/>
      <c r="F746" s="2"/>
      <c r="G746" s="2"/>
    </row>
    <row r="747" spans="1:7" x14ac:dyDescent="0.25">
      <c r="A747" s="4"/>
      <c r="C747" s="2"/>
      <c r="D747" s="2"/>
      <c r="E747" s="2"/>
      <c r="F747" s="2"/>
      <c r="G747" s="2"/>
    </row>
    <row r="748" spans="1:7" x14ac:dyDescent="0.25">
      <c r="A748" s="4"/>
      <c r="C748" s="2"/>
      <c r="D748" s="2"/>
      <c r="E748" s="2"/>
      <c r="F748" s="2"/>
      <c r="G748" s="2"/>
    </row>
    <row r="749" spans="1:7" x14ac:dyDescent="0.25">
      <c r="A749" s="4"/>
      <c r="C749" s="2"/>
      <c r="D749" s="2"/>
      <c r="E749" s="2"/>
      <c r="F749" s="2"/>
      <c r="G749" s="2"/>
    </row>
    <row r="750" spans="1:7" x14ac:dyDescent="0.25">
      <c r="A750" s="4"/>
      <c r="C750" s="2"/>
      <c r="D750" s="2"/>
      <c r="E750" s="2"/>
      <c r="F750" s="2"/>
      <c r="G750" s="2"/>
    </row>
    <row r="751" spans="1:7" x14ac:dyDescent="0.25">
      <c r="A751" s="4"/>
      <c r="C751" s="2"/>
      <c r="D751" s="2"/>
      <c r="E751" s="2"/>
      <c r="F751" s="2"/>
      <c r="G751" s="2"/>
    </row>
    <row r="752" spans="1:7" x14ac:dyDescent="0.25">
      <c r="A752" s="4"/>
      <c r="C752" s="2"/>
      <c r="D752" s="2"/>
      <c r="E752" s="2"/>
      <c r="F752" s="2"/>
      <c r="G752" s="2"/>
    </row>
    <row r="753" spans="1:7" x14ac:dyDescent="0.25">
      <c r="A753" s="4"/>
      <c r="C753" s="2"/>
      <c r="D753" s="2"/>
      <c r="E753" s="2"/>
      <c r="F753" s="2"/>
      <c r="G753" s="2"/>
    </row>
    <row r="754" spans="1:7" x14ac:dyDescent="0.25">
      <c r="A754" s="4"/>
      <c r="C754" s="2"/>
      <c r="D754" s="2"/>
      <c r="E754" s="2"/>
      <c r="F754" s="2"/>
      <c r="G754" s="2"/>
    </row>
    <row r="755" spans="1:7" x14ac:dyDescent="0.25">
      <c r="A755" s="4"/>
      <c r="C755" s="2"/>
      <c r="D755" s="2"/>
      <c r="E755" s="2"/>
      <c r="F755" s="2"/>
      <c r="G755" s="2"/>
    </row>
    <row r="756" spans="1:7" x14ac:dyDescent="0.25">
      <c r="A756" s="4"/>
      <c r="C756" s="2"/>
      <c r="D756" s="2"/>
      <c r="E756" s="2"/>
      <c r="F756" s="2"/>
      <c r="G756" s="2"/>
    </row>
    <row r="757" spans="1:7" x14ac:dyDescent="0.25">
      <c r="A757" s="4"/>
      <c r="C757" s="2"/>
      <c r="D757" s="2"/>
      <c r="E757" s="2"/>
      <c r="F757" s="2"/>
      <c r="G757" s="2"/>
    </row>
    <row r="758" spans="1:7" x14ac:dyDescent="0.25">
      <c r="A758" s="4"/>
      <c r="C758" s="2"/>
      <c r="D758" s="2"/>
      <c r="E758" s="2"/>
      <c r="F758" s="2"/>
      <c r="G758" s="2"/>
    </row>
    <row r="759" spans="1:7" x14ac:dyDescent="0.25">
      <c r="A759" s="4"/>
      <c r="C759" s="2"/>
      <c r="D759" s="2"/>
      <c r="E759" s="2"/>
      <c r="F759" s="2"/>
      <c r="G759" s="2"/>
    </row>
    <row r="760" spans="1:7" x14ac:dyDescent="0.25">
      <c r="A760" s="4"/>
      <c r="C760" s="2"/>
      <c r="D760" s="2"/>
      <c r="E760" s="2"/>
      <c r="F760" s="2"/>
      <c r="G760" s="2"/>
    </row>
    <row r="761" spans="1:7" x14ac:dyDescent="0.25">
      <c r="A761" s="4"/>
      <c r="C761" s="2"/>
      <c r="D761" s="2"/>
      <c r="E761" s="2"/>
      <c r="F761" s="2"/>
      <c r="G761" s="2"/>
    </row>
    <row r="762" spans="1:7" x14ac:dyDescent="0.25">
      <c r="A762" s="4"/>
      <c r="C762" s="2"/>
      <c r="D762" s="2"/>
      <c r="E762" s="2"/>
      <c r="F762" s="2"/>
      <c r="G762" s="2"/>
    </row>
    <row r="763" spans="1:7" x14ac:dyDescent="0.25">
      <c r="A763" s="4"/>
      <c r="C763" s="2"/>
      <c r="D763" s="2"/>
      <c r="E763" s="2"/>
      <c r="F763" s="2"/>
      <c r="G763" s="2"/>
    </row>
    <row r="764" spans="1:7" x14ac:dyDescent="0.25">
      <c r="A764" s="4"/>
      <c r="C764" s="2"/>
      <c r="D764" s="2"/>
      <c r="E764" s="2"/>
      <c r="F764" s="2"/>
      <c r="G764" s="2"/>
    </row>
    <row r="765" spans="1:7" x14ac:dyDescent="0.25">
      <c r="A765" s="4"/>
      <c r="C765" s="2"/>
      <c r="D765" s="2"/>
      <c r="E765" s="2"/>
      <c r="F765" s="2"/>
      <c r="G765" s="2"/>
    </row>
    <row r="766" spans="1:7" x14ac:dyDescent="0.25">
      <c r="A766" s="4"/>
      <c r="C766" s="2"/>
      <c r="D766" s="2"/>
      <c r="E766" s="2"/>
      <c r="F766" s="2"/>
      <c r="G766" s="2"/>
    </row>
    <row r="767" spans="1:7" x14ac:dyDescent="0.25">
      <c r="A767" s="4"/>
      <c r="C767" s="2"/>
      <c r="D767" s="2"/>
      <c r="E767" s="2"/>
      <c r="F767" s="2"/>
      <c r="G767" s="2"/>
    </row>
    <row r="768" spans="1:7" x14ac:dyDescent="0.25">
      <c r="A768" s="4"/>
      <c r="C768" s="2"/>
      <c r="D768" s="2"/>
      <c r="E768" s="2"/>
      <c r="F768" s="2"/>
      <c r="G768" s="2"/>
    </row>
    <row r="769" spans="1:7" x14ac:dyDescent="0.25">
      <c r="A769" s="4"/>
      <c r="C769" s="2"/>
      <c r="D769" s="2"/>
      <c r="E769" s="2"/>
      <c r="F769" s="2"/>
      <c r="G769" s="2"/>
    </row>
    <row r="770" spans="1:7" x14ac:dyDescent="0.25">
      <c r="A770" s="4"/>
      <c r="C770" s="2"/>
      <c r="D770" s="2"/>
      <c r="E770" s="2"/>
      <c r="F770" s="2"/>
      <c r="G770" s="2"/>
    </row>
    <row r="771" spans="1:7" x14ac:dyDescent="0.25">
      <c r="A771" s="4"/>
      <c r="C771" s="2"/>
      <c r="D771" s="2"/>
      <c r="E771" s="2"/>
      <c r="F771" s="2"/>
      <c r="G771" s="2"/>
    </row>
    <row r="772" spans="1:7" x14ac:dyDescent="0.25">
      <c r="A772" s="4"/>
      <c r="C772" s="2"/>
      <c r="D772" s="2"/>
      <c r="E772" s="2"/>
      <c r="F772" s="2"/>
      <c r="G772" s="2"/>
    </row>
    <row r="773" spans="1:7" x14ac:dyDescent="0.25">
      <c r="A773" s="4"/>
      <c r="C773" s="2"/>
      <c r="D773" s="2"/>
      <c r="E773" s="2"/>
      <c r="F773" s="2"/>
      <c r="G773" s="2"/>
    </row>
    <row r="774" spans="1:7" x14ac:dyDescent="0.25">
      <c r="A774" s="4"/>
      <c r="C774" s="2"/>
      <c r="D774" s="2"/>
      <c r="E774" s="2"/>
      <c r="F774" s="2"/>
      <c r="G774" s="2"/>
    </row>
    <row r="775" spans="1:7" x14ac:dyDescent="0.25">
      <c r="A775" s="4"/>
      <c r="C775" s="2"/>
      <c r="D775" s="2"/>
      <c r="E775" s="2"/>
      <c r="F775" s="2"/>
      <c r="G775" s="2"/>
    </row>
    <row r="776" spans="1:7" x14ac:dyDescent="0.25">
      <c r="A776" s="4"/>
      <c r="C776" s="2"/>
      <c r="D776" s="2"/>
      <c r="E776" s="2"/>
      <c r="F776" s="2"/>
      <c r="G776" s="2"/>
    </row>
    <row r="777" spans="1:7" x14ac:dyDescent="0.25">
      <c r="A777" s="4"/>
      <c r="C777" s="2"/>
      <c r="D777" s="2"/>
      <c r="E777" s="2"/>
      <c r="F777" s="2"/>
      <c r="G777" s="2"/>
    </row>
    <row r="778" spans="1:7" x14ac:dyDescent="0.25">
      <c r="A778" s="4"/>
      <c r="C778" s="2"/>
      <c r="D778" s="2"/>
      <c r="E778" s="2"/>
      <c r="F778" s="2"/>
      <c r="G778" s="2"/>
    </row>
    <row r="779" spans="1:7" x14ac:dyDescent="0.25">
      <c r="A779" s="4"/>
      <c r="C779" s="2"/>
      <c r="D779" s="2"/>
      <c r="E779" s="2"/>
      <c r="F779" s="2"/>
      <c r="G779" s="2"/>
    </row>
    <row r="780" spans="1:7" x14ac:dyDescent="0.25">
      <c r="A780" s="4"/>
      <c r="C780" s="2"/>
      <c r="D780" s="2"/>
      <c r="E780" s="2"/>
      <c r="F780" s="2"/>
      <c r="G780" s="2"/>
    </row>
    <row r="781" spans="1:7" x14ac:dyDescent="0.25">
      <c r="A781" s="4"/>
      <c r="C781" s="2"/>
      <c r="D781" s="2"/>
      <c r="E781" s="2"/>
      <c r="F781" s="2"/>
      <c r="G781" s="2"/>
    </row>
    <row r="782" spans="1:7" x14ac:dyDescent="0.25">
      <c r="A782" s="4"/>
      <c r="C782" s="2"/>
      <c r="D782" s="2"/>
      <c r="E782" s="2"/>
      <c r="F782" s="2"/>
      <c r="G782" s="2"/>
    </row>
    <row r="783" spans="1:7" x14ac:dyDescent="0.25">
      <c r="A783" s="4"/>
      <c r="C783" s="2"/>
      <c r="D783" s="2"/>
      <c r="E783" s="2"/>
      <c r="F783" s="2"/>
      <c r="G783" s="2"/>
    </row>
    <row r="784" spans="1:7" x14ac:dyDescent="0.25">
      <c r="A784" s="4"/>
      <c r="C784" s="2"/>
      <c r="D784" s="2"/>
      <c r="E784" s="2"/>
      <c r="F784" s="2"/>
      <c r="G784" s="2"/>
    </row>
    <row r="785" spans="1:7" x14ac:dyDescent="0.25">
      <c r="A785" s="4"/>
      <c r="C785" s="2"/>
      <c r="D785" s="2"/>
      <c r="E785" s="2"/>
      <c r="F785" s="2"/>
      <c r="G785" s="2"/>
    </row>
    <row r="786" spans="1:7" x14ac:dyDescent="0.25">
      <c r="A786" s="4"/>
      <c r="C786" s="2"/>
      <c r="D786" s="2"/>
      <c r="E786" s="2"/>
      <c r="F786" s="2"/>
      <c r="G786" s="2"/>
    </row>
    <row r="787" spans="1:7" x14ac:dyDescent="0.25">
      <c r="A787" s="4"/>
      <c r="C787" s="2"/>
      <c r="D787" s="2"/>
      <c r="E787" s="2"/>
      <c r="F787" s="2"/>
      <c r="G787" s="2"/>
    </row>
    <row r="788" spans="1:7" x14ac:dyDescent="0.25">
      <c r="A788" s="4"/>
      <c r="C788" s="2"/>
      <c r="D788" s="2"/>
      <c r="E788" s="2"/>
      <c r="F788" s="2"/>
      <c r="G788" s="2"/>
    </row>
    <row r="789" spans="1:7" x14ac:dyDescent="0.25">
      <c r="A789" s="4"/>
      <c r="C789" s="2"/>
      <c r="D789" s="2"/>
      <c r="E789" s="2"/>
      <c r="F789" s="2"/>
      <c r="G789" s="2"/>
    </row>
    <row r="790" spans="1:7" x14ac:dyDescent="0.25">
      <c r="A790" s="4"/>
      <c r="C790" s="2"/>
      <c r="D790" s="2"/>
      <c r="E790" s="2"/>
      <c r="F790" s="2"/>
      <c r="G790" s="2"/>
    </row>
    <row r="791" spans="1:7" x14ac:dyDescent="0.25">
      <c r="A791" s="4"/>
      <c r="C791" s="2"/>
      <c r="D791" s="2"/>
      <c r="E791" s="2"/>
      <c r="F791" s="2"/>
      <c r="G791" s="2"/>
    </row>
    <row r="792" spans="1:7" x14ac:dyDescent="0.25">
      <c r="A792" s="4"/>
      <c r="C792" s="2"/>
      <c r="D792" s="2"/>
      <c r="E792" s="2"/>
      <c r="F792" s="2"/>
      <c r="G792" s="2"/>
    </row>
    <row r="793" spans="1:7" x14ac:dyDescent="0.25">
      <c r="A793" s="4"/>
      <c r="C793" s="2"/>
      <c r="D793" s="2"/>
      <c r="E793" s="2"/>
      <c r="F793" s="2"/>
      <c r="G793" s="2"/>
    </row>
    <row r="794" spans="1:7" x14ac:dyDescent="0.25">
      <c r="A794" s="4"/>
      <c r="C794" s="2"/>
      <c r="D794" s="2"/>
      <c r="E794" s="2"/>
      <c r="F794" s="2"/>
      <c r="G794" s="2"/>
    </row>
    <row r="795" spans="1:7" x14ac:dyDescent="0.25">
      <c r="A795" s="4"/>
      <c r="C795" s="2"/>
      <c r="D795" s="2"/>
      <c r="E795" s="2"/>
      <c r="F795" s="2"/>
      <c r="G795" s="2"/>
    </row>
    <row r="796" spans="1:7" x14ac:dyDescent="0.25">
      <c r="A796" s="4"/>
      <c r="C796" s="2"/>
      <c r="D796" s="2"/>
      <c r="E796" s="2"/>
      <c r="F796" s="2"/>
      <c r="G796" s="2"/>
    </row>
    <row r="797" spans="1:7" x14ac:dyDescent="0.25">
      <c r="A797" s="4"/>
      <c r="C797" s="2"/>
      <c r="D797" s="2"/>
      <c r="E797" s="2"/>
      <c r="F797" s="2"/>
      <c r="G797" s="2"/>
    </row>
    <row r="798" spans="1:7" x14ac:dyDescent="0.25">
      <c r="A798" s="4"/>
      <c r="C798" s="2"/>
      <c r="D798" s="2"/>
      <c r="E798" s="2"/>
      <c r="F798" s="2"/>
      <c r="G798" s="2"/>
    </row>
    <row r="799" spans="1:7" x14ac:dyDescent="0.25">
      <c r="A799" s="4"/>
      <c r="C799" s="2"/>
      <c r="D799" s="2"/>
      <c r="E799" s="2"/>
      <c r="F799" s="2"/>
      <c r="G799" s="2"/>
    </row>
    <row r="800" spans="1:7" x14ac:dyDescent="0.25">
      <c r="A800" s="4"/>
      <c r="C800" s="2"/>
      <c r="D800" s="2"/>
      <c r="E800" s="2"/>
      <c r="F800" s="2"/>
      <c r="G800" s="2"/>
    </row>
    <row r="801" spans="1:7" x14ac:dyDescent="0.25">
      <c r="A801" s="4"/>
      <c r="C801" s="2"/>
      <c r="D801" s="2"/>
      <c r="E801" s="2"/>
      <c r="F801" s="2"/>
      <c r="G801" s="2"/>
    </row>
  </sheetData>
  <mergeCells count="1">
    <mergeCell ref="A1:G3"/>
  </mergeCells>
  <conditionalFormatting sqref="G18:G801">
    <cfRule type="expression" dxfId="0" priority="1">
      <formula>G18=0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Amortization</vt:lpstr>
      <vt:lpstr>Pie Chart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Aaron White</dc:creator>
  <cp:lastModifiedBy>Aaron White</cp:lastModifiedBy>
  <dcterms:created xsi:type="dcterms:W3CDTF">2017-04-07T15:44:45Z</dcterms:created>
  <dcterms:modified xsi:type="dcterms:W3CDTF">2017-04-09T18:26:55Z</dcterms:modified>
</cp:coreProperties>
</file>